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<sst xmlns="http://schemas.openxmlformats.org/spreadsheetml/2006/main" count="177" uniqueCount="90">
  <si>
    <t>Up</t>
  </si>
  <si>
    <t>Down</t>
  </si>
  <si>
    <t>GENE</t>
  </si>
  <si>
    <t>R1</t>
  </si>
  <si>
    <t>R2</t>
  </si>
  <si>
    <t>R3</t>
  </si>
  <si>
    <t>R4</t>
  </si>
  <si>
    <t xml:space="preserve">Mki67ip </t>
  </si>
  <si>
    <t xml:space="preserve">Dpy19l2 </t>
  </si>
  <si>
    <t xml:space="preserve">Lipg </t>
  </si>
  <si>
    <t xml:space="preserve">ATP6 </t>
  </si>
  <si>
    <t xml:space="preserve">Ppil4 </t>
  </si>
  <si>
    <t xml:space="preserve">Snord32a </t>
  </si>
  <si>
    <t xml:space="preserve">Zfp518 </t>
  </si>
  <si>
    <t xml:space="preserve">Dnajb8 </t>
  </si>
  <si>
    <t xml:space="preserve">Caps2 </t>
  </si>
  <si>
    <t xml:space="preserve">Ifna9 </t>
  </si>
  <si>
    <t xml:space="preserve">Cage1 </t>
  </si>
  <si>
    <t xml:space="preserve">Onecut2 </t>
  </si>
  <si>
    <t xml:space="preserve">Med4 </t>
  </si>
  <si>
    <t xml:space="preserve">Cenpp </t>
  </si>
  <si>
    <t xml:space="preserve">Nup210l </t>
  </si>
  <si>
    <t xml:space="preserve">Gm4942 </t>
  </si>
  <si>
    <t xml:space="preserve">Akd1 </t>
  </si>
  <si>
    <t xml:space="preserve">Aqp8 </t>
  </si>
  <si>
    <t xml:space="preserve">Lias </t>
  </si>
  <si>
    <t xml:space="preserve">Tmem47 </t>
  </si>
  <si>
    <t xml:space="preserve">Ttc27 </t>
  </si>
  <si>
    <t xml:space="preserve">Lifr </t>
  </si>
  <si>
    <t xml:space="preserve">Cfhr1 </t>
  </si>
  <si>
    <t xml:space="preserve">Ankrd49 </t>
  </si>
  <si>
    <t xml:space="preserve">Gm10629 </t>
  </si>
  <si>
    <t xml:space="preserve">Gm13034 </t>
  </si>
  <si>
    <t xml:space="preserve">Gm4776 </t>
  </si>
  <si>
    <t xml:space="preserve">Ifnar2 </t>
  </si>
  <si>
    <t xml:space="preserve">Cdc25c </t>
  </si>
  <si>
    <t xml:space="preserve">Cfhr3 </t>
  </si>
  <si>
    <t xml:space="preserve">Zfp759 </t>
  </si>
  <si>
    <t xml:space="preserve">Gstk1 </t>
  </si>
  <si>
    <t xml:space="preserve">Fam178a </t>
  </si>
  <si>
    <t xml:space="preserve">Kif15 </t>
  </si>
  <si>
    <t xml:space="preserve">Cpe </t>
  </si>
  <si>
    <t xml:space="preserve">Setd2 </t>
  </si>
  <si>
    <t xml:space="preserve">Shcbp1 </t>
  </si>
  <si>
    <t xml:space="preserve">Dnahc12 </t>
  </si>
  <si>
    <t xml:space="preserve">Ankrd32 </t>
  </si>
  <si>
    <t xml:space="preserve">Lrg1 </t>
  </si>
  <si>
    <t xml:space="preserve">Lipa </t>
  </si>
  <si>
    <t xml:space="preserve">Rnf160 </t>
  </si>
  <si>
    <t xml:space="preserve">Chuk </t>
  </si>
  <si>
    <t xml:space="preserve">Sgk3 </t>
  </si>
  <si>
    <t xml:space="preserve">Cc2d2b </t>
  </si>
  <si>
    <t xml:space="preserve">Dnahc3 </t>
  </si>
  <si>
    <t xml:space="preserve">Zfp558 </t>
  </si>
  <si>
    <t xml:space="preserve">Il1r1 </t>
  </si>
  <si>
    <t xml:space="preserve">Stk33 </t>
  </si>
  <si>
    <t xml:space="preserve">Hspd1 </t>
  </si>
  <si>
    <t xml:space="preserve">Cylc2 </t>
  </si>
  <si>
    <t xml:space="preserve">Sfrs3 </t>
  </si>
  <si>
    <t xml:space="preserve">Nuf2 </t>
  </si>
  <si>
    <t xml:space="preserve">Spef2 </t>
  </si>
  <si>
    <t xml:space="preserve">Mynn </t>
  </si>
  <si>
    <t xml:space="preserve">Ppp2r3c </t>
  </si>
  <si>
    <t xml:space="preserve">Npl </t>
  </si>
  <si>
    <t xml:space="preserve">Cmtm3 </t>
  </si>
  <si>
    <t xml:space="preserve">Cnn3 </t>
  </si>
  <si>
    <t xml:space="preserve">Ccdc144b </t>
  </si>
  <si>
    <t xml:space="preserve">Dnahc14 </t>
  </si>
  <si>
    <t xml:space="preserve">Dnajc13 </t>
  </si>
  <si>
    <t xml:space="preserve">Cep290 </t>
  </si>
  <si>
    <t xml:space="preserve">Abca1 </t>
  </si>
  <si>
    <t xml:space="preserve">Ccng1 </t>
  </si>
  <si>
    <t xml:space="preserve">Timp1 </t>
  </si>
  <si>
    <t xml:space="preserve">Rif1 </t>
  </si>
  <si>
    <t xml:space="preserve">Mum1l1 </t>
  </si>
  <si>
    <t xml:space="preserve">Zfp72 </t>
  </si>
  <si>
    <t xml:space="preserve">C7 </t>
  </si>
  <si>
    <t xml:space="preserve">Dennd4a </t>
  </si>
  <si>
    <t xml:space="preserve">Slco6d1 </t>
  </si>
  <si>
    <t xml:space="preserve">Bhmt </t>
  </si>
  <si>
    <t xml:space="preserve">Emb </t>
  </si>
  <si>
    <t xml:space="preserve">Malat1 </t>
  </si>
  <si>
    <t xml:space="preserve">Gm9805 </t>
  </si>
  <si>
    <t>Log2(R1)</t>
  </si>
  <si>
    <t>Log2(R2)</t>
  </si>
  <si>
    <t>Log2(R3)</t>
  </si>
  <si>
    <t>Log2(R4)</t>
  </si>
  <si>
    <t>Average</t>
  </si>
  <si>
    <t>Log2 Average</t>
  </si>
  <si>
    <t>Additional file 2: Table S2. Ratios of transcripts values measured in Dpy19l2 WT and KO mice.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</si>
</sst>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948A5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8" fillId="35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8" fillId="35" borderId="11" xfId="0" applyFont="1" applyFill="1" applyBorder="1" applyAlignment="1">
      <alignment horizontal="center" vertical="center"/>
    </xf>
    <xf numFmtId="0" fontId="38" fillId="35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4" fillId="15" borderId="10" xfId="0" applyFont="1" applyFill="1" applyBorder="1" applyAlignment="1">
      <alignment/>
    </xf>
    <xf numFmtId="0" fontId="34" fillId="16" borderId="10" xfId="0" applyFont="1" applyFill="1" applyBorder="1" applyAlignment="1">
      <alignment/>
    </xf>
    <xf numFmtId="2" fontId="0" fillId="9" borderId="10" xfId="0" applyNumberFormat="1" applyFill="1" applyBorder="1" applyAlignment="1">
      <alignment/>
    </xf>
    <xf numFmtId="2" fontId="0" fillId="10" borderId="10" xfId="0" applyNumberFormat="1" applyFill="1" applyBorder="1" applyAlignment="1">
      <alignment/>
    </xf>
    <xf numFmtId="2" fontId="34" fillId="16" borderId="10" xfId="0" applyNumberFormat="1" applyFont="1" applyFill="1" applyBorder="1" applyAlignment="1">
      <alignment/>
    </xf>
    <xf numFmtId="2" fontId="34" fillId="15" borderId="10" xfId="0" applyNumberFormat="1" applyFont="1" applyFill="1" applyBorder="1" applyAlignment="1">
      <alignment/>
    </xf>
    <xf numFmtId="0" fontId="38" fillId="36" borderId="13" xfId="0" applyFont="1" applyFill="1" applyBorder="1" applyAlignment="1">
      <alignment horizontal="center" vertical="center"/>
    </xf>
    <xf numFmtId="0" fontId="38" fillId="36" borderId="14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38" fillId="36" borderId="15" xfId="0" applyFont="1" applyFill="1" applyBorder="1" applyAlignment="1">
      <alignment horizontal="center" vertical="center"/>
    </xf>
    <xf numFmtId="0" fontId="38" fillId="36" borderId="1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8"/>
  <sheetViews>
    <sheetView zoomScalePageLayoutView="0" workbookViewId="0" topLeftCell="A1">
      <selection activeCell="J19" sqref="J19"/>
    </sheetView>
  </sheetViews>
  <sheetFormatPr defaultColWidth="11.421875" defaultRowHeight="15"/>
  <cols>
    <col min="1" max="1" width="11.421875" style="8" customWidth="1"/>
    <col min="5" max="5" width="11.421875" style="13" customWidth="1"/>
    <col min="6" max="6" width="11.421875" style="10" customWidth="1"/>
    <col min="7" max="16384" width="11.421875" style="1" customWidth="1"/>
  </cols>
  <sheetData>
    <row r="3" spans="1:10" ht="15">
      <c r="A3" s="7" t="s">
        <v>70</v>
      </c>
      <c r="B3" s="2">
        <v>1.19</v>
      </c>
      <c r="C3" s="2">
        <v>0.79</v>
      </c>
      <c r="D3" s="4">
        <v>1.25</v>
      </c>
      <c r="E3" s="2">
        <v>0.85</v>
      </c>
      <c r="F3" s="9"/>
      <c r="G3" s="5"/>
      <c r="H3" s="5"/>
      <c r="I3" s="5"/>
      <c r="J3" s="5"/>
    </row>
    <row r="4" spans="1:10" ht="15">
      <c r="A4" s="7" t="s">
        <v>23</v>
      </c>
      <c r="B4" s="2">
        <v>0.24</v>
      </c>
      <c r="C4" s="2">
        <v>0.83</v>
      </c>
      <c r="D4" s="4">
        <v>0.85</v>
      </c>
      <c r="E4" s="2">
        <v>1.44</v>
      </c>
      <c r="F4" s="9"/>
      <c r="G4" s="5"/>
      <c r="H4" s="5"/>
      <c r="I4" s="5"/>
      <c r="J4" s="5"/>
    </row>
    <row r="5" spans="1:10" ht="15">
      <c r="A5" s="7" t="s">
        <v>45</v>
      </c>
      <c r="B5" s="2">
        <v>-0.03</v>
      </c>
      <c r="C5" s="2">
        <v>0.78</v>
      </c>
      <c r="D5" s="4">
        <v>1.03</v>
      </c>
      <c r="E5" s="2">
        <v>1.83</v>
      </c>
      <c r="F5" s="9"/>
      <c r="G5" s="5"/>
      <c r="H5" s="5"/>
      <c r="I5" s="5"/>
      <c r="J5" s="5"/>
    </row>
    <row r="6" spans="1:10" ht="15">
      <c r="A6" s="7" t="s">
        <v>30</v>
      </c>
      <c r="B6" s="2">
        <v>-0.08</v>
      </c>
      <c r="C6" s="2">
        <v>0.81</v>
      </c>
      <c r="D6" s="4">
        <v>0.91</v>
      </c>
      <c r="E6" s="2">
        <v>1.79</v>
      </c>
      <c r="F6" s="9"/>
      <c r="G6" s="5"/>
      <c r="H6" s="5"/>
      <c r="I6" s="5"/>
      <c r="J6" s="5"/>
    </row>
    <row r="7" spans="1:10" ht="15">
      <c r="A7" s="7" t="s">
        <v>24</v>
      </c>
      <c r="B7" s="2">
        <v>0.85</v>
      </c>
      <c r="C7" s="2">
        <v>0.81</v>
      </c>
      <c r="D7" s="4">
        <v>0.87</v>
      </c>
      <c r="E7" s="2">
        <v>0.84</v>
      </c>
      <c r="F7" s="9"/>
      <c r="G7" s="5"/>
      <c r="H7" s="5"/>
      <c r="I7" s="5"/>
      <c r="J7" s="5"/>
    </row>
    <row r="8" spans="1:5" ht="15">
      <c r="A8" s="14" t="s">
        <v>10</v>
      </c>
      <c r="B8" s="3">
        <v>-0.4</v>
      </c>
      <c r="C8" s="3">
        <v>-1.1</v>
      </c>
      <c r="D8" s="16">
        <v>-1.91</v>
      </c>
      <c r="E8" s="3">
        <v>-2.61</v>
      </c>
    </row>
    <row r="9" spans="1:10" ht="15">
      <c r="A9" s="7" t="s">
        <v>79</v>
      </c>
      <c r="B9" s="2">
        <v>1.27</v>
      </c>
      <c r="C9" s="2">
        <v>0.11</v>
      </c>
      <c r="D9" s="4">
        <v>2.3</v>
      </c>
      <c r="E9" s="2">
        <v>1.14</v>
      </c>
      <c r="F9" s="9"/>
      <c r="G9" s="5"/>
      <c r="H9" s="5"/>
      <c r="I9" s="5"/>
      <c r="J9" s="5"/>
    </row>
    <row r="10" spans="1:10" ht="15">
      <c r="A10" s="7" t="s">
        <v>76</v>
      </c>
      <c r="B10" s="2">
        <v>1.36</v>
      </c>
      <c r="C10" s="2">
        <v>0.52</v>
      </c>
      <c r="D10" s="4">
        <v>1.85</v>
      </c>
      <c r="E10" s="2">
        <v>1</v>
      </c>
      <c r="F10" s="9"/>
      <c r="G10" s="5"/>
      <c r="H10" s="5"/>
      <c r="I10" s="5"/>
      <c r="J10" s="5"/>
    </row>
    <row r="11" spans="1:5" ht="15">
      <c r="A11" s="7" t="s">
        <v>17</v>
      </c>
      <c r="B11" s="2">
        <v>0.3</v>
      </c>
      <c r="C11" s="2">
        <v>0.87</v>
      </c>
      <c r="D11" s="4">
        <v>0.78</v>
      </c>
      <c r="E11" s="2">
        <v>1.35</v>
      </c>
    </row>
    <row r="12" spans="1:5" ht="15">
      <c r="A12" s="7" t="s">
        <v>15</v>
      </c>
      <c r="B12" s="2">
        <v>0.26</v>
      </c>
      <c r="C12" s="2">
        <v>0.86</v>
      </c>
      <c r="D12" s="4">
        <v>0.78</v>
      </c>
      <c r="E12" s="2">
        <v>1.38</v>
      </c>
    </row>
    <row r="13" spans="1:10" ht="15">
      <c r="A13" s="7" t="s">
        <v>51</v>
      </c>
      <c r="B13" s="2">
        <v>0.03</v>
      </c>
      <c r="C13" s="2">
        <v>0.91</v>
      </c>
      <c r="D13" s="4">
        <v>0.94</v>
      </c>
      <c r="E13" s="2">
        <v>1.82</v>
      </c>
      <c r="F13" s="9"/>
      <c r="G13" s="5"/>
      <c r="H13" s="5"/>
      <c r="I13" s="5"/>
      <c r="J13" s="5"/>
    </row>
    <row r="14" spans="1:10" ht="15">
      <c r="A14" s="7" t="s">
        <v>66</v>
      </c>
      <c r="B14" s="2">
        <v>0.27</v>
      </c>
      <c r="C14" s="2">
        <v>1.13</v>
      </c>
      <c r="D14" s="4">
        <v>0.82</v>
      </c>
      <c r="E14" s="2">
        <v>1.68</v>
      </c>
      <c r="F14" s="9"/>
      <c r="G14" s="5"/>
      <c r="H14" s="5"/>
      <c r="I14" s="5"/>
      <c r="J14" s="5"/>
    </row>
    <row r="15" spans="1:10" ht="15">
      <c r="A15" s="7" t="s">
        <v>71</v>
      </c>
      <c r="B15" s="2">
        <v>0.88</v>
      </c>
      <c r="C15" s="2">
        <v>0.33</v>
      </c>
      <c r="D15" s="4">
        <v>1.74</v>
      </c>
      <c r="E15" s="2">
        <v>1.19</v>
      </c>
      <c r="F15" s="9"/>
      <c r="G15" s="5"/>
      <c r="H15" s="5"/>
      <c r="I15" s="5"/>
      <c r="J15" s="5"/>
    </row>
    <row r="16" spans="1:10" ht="15">
      <c r="A16" s="7" t="s">
        <v>35</v>
      </c>
      <c r="B16" s="2">
        <v>0.33</v>
      </c>
      <c r="C16" s="2">
        <v>0.85</v>
      </c>
      <c r="D16" s="4">
        <v>0.88</v>
      </c>
      <c r="E16" s="2">
        <v>1.4</v>
      </c>
      <c r="F16" s="9"/>
      <c r="G16" s="5"/>
      <c r="H16" s="5"/>
      <c r="I16" s="5"/>
      <c r="J16" s="5"/>
    </row>
    <row r="17" spans="1:10" ht="15">
      <c r="A17" s="7" t="s">
        <v>20</v>
      </c>
      <c r="B17" s="2">
        <v>-0.05</v>
      </c>
      <c r="C17" s="2">
        <v>0.83</v>
      </c>
      <c r="D17" s="4">
        <v>0.83</v>
      </c>
      <c r="E17" s="2">
        <v>1.7</v>
      </c>
      <c r="F17" s="9"/>
      <c r="G17" s="5"/>
      <c r="H17" s="5"/>
      <c r="I17" s="5"/>
      <c r="J17" s="5"/>
    </row>
    <row r="18" spans="1:10" ht="15">
      <c r="A18" s="7" t="s">
        <v>69</v>
      </c>
      <c r="B18" s="2">
        <v>-0.25</v>
      </c>
      <c r="C18" s="2">
        <v>0.79</v>
      </c>
      <c r="D18" s="4">
        <v>1.25</v>
      </c>
      <c r="E18" s="2">
        <v>2.29</v>
      </c>
      <c r="F18" s="9"/>
      <c r="G18" s="5"/>
      <c r="H18" s="5"/>
      <c r="I18" s="5"/>
      <c r="J18" s="5"/>
    </row>
    <row r="19" spans="1:10" ht="15">
      <c r="A19" s="7" t="s">
        <v>29</v>
      </c>
      <c r="B19" s="2">
        <v>0.06</v>
      </c>
      <c r="C19" s="2">
        <v>0.8</v>
      </c>
      <c r="D19" s="4">
        <v>0.9</v>
      </c>
      <c r="E19" s="2">
        <v>1.64</v>
      </c>
      <c r="F19" s="9"/>
      <c r="G19" s="5"/>
      <c r="H19" s="5"/>
      <c r="I19" s="5"/>
      <c r="J19" s="5"/>
    </row>
    <row r="20" spans="1:10" ht="15">
      <c r="A20" s="7" t="s">
        <v>36</v>
      </c>
      <c r="B20" s="2">
        <v>0.17</v>
      </c>
      <c r="C20" s="2">
        <v>0.91</v>
      </c>
      <c r="D20" s="4">
        <v>0.82</v>
      </c>
      <c r="E20" s="2">
        <v>1.56</v>
      </c>
      <c r="F20" s="9"/>
      <c r="G20" s="5"/>
      <c r="H20" s="5"/>
      <c r="I20" s="5"/>
      <c r="J20" s="5"/>
    </row>
    <row r="21" spans="1:10" ht="15">
      <c r="A21" s="7" t="s">
        <v>49</v>
      </c>
      <c r="B21" s="2">
        <v>0.4</v>
      </c>
      <c r="C21" s="2">
        <v>0.96</v>
      </c>
      <c r="D21" s="4">
        <v>0.88</v>
      </c>
      <c r="E21" s="2">
        <v>1.44</v>
      </c>
      <c r="F21" s="9"/>
      <c r="G21" s="5"/>
      <c r="H21" s="5"/>
      <c r="I21" s="5"/>
      <c r="J21" s="5"/>
    </row>
    <row r="22" spans="1:10" ht="15">
      <c r="A22" s="7" t="s">
        <v>64</v>
      </c>
      <c r="B22" s="2">
        <v>1.09</v>
      </c>
      <c r="C22" s="2">
        <v>0.83</v>
      </c>
      <c r="D22" s="4">
        <v>1.09</v>
      </c>
      <c r="E22" s="2">
        <v>0.82</v>
      </c>
      <c r="F22" s="9"/>
      <c r="G22" s="5"/>
      <c r="H22" s="5"/>
      <c r="I22" s="5"/>
      <c r="J22" s="5"/>
    </row>
    <row r="23" spans="1:10" ht="15">
      <c r="A23" s="7" t="s">
        <v>65</v>
      </c>
      <c r="B23" s="2">
        <v>1.05</v>
      </c>
      <c r="C23" s="2">
        <v>0.67</v>
      </c>
      <c r="D23" s="4">
        <v>1.25</v>
      </c>
      <c r="E23" s="2">
        <v>0.87</v>
      </c>
      <c r="F23" s="9"/>
      <c r="G23" s="5"/>
      <c r="H23" s="5"/>
      <c r="I23" s="5"/>
      <c r="J23" s="5"/>
    </row>
    <row r="24" spans="1:10" ht="15">
      <c r="A24" s="7" t="s">
        <v>41</v>
      </c>
      <c r="B24" s="2">
        <v>0.86</v>
      </c>
      <c r="C24" s="2">
        <v>0.49</v>
      </c>
      <c r="D24" s="4">
        <v>1.29</v>
      </c>
      <c r="E24" s="2">
        <v>0.92</v>
      </c>
      <c r="F24" s="9"/>
      <c r="G24" s="5"/>
      <c r="H24" s="5"/>
      <c r="I24" s="5"/>
      <c r="J24" s="5"/>
    </row>
    <row r="25" spans="1:10" ht="15">
      <c r="A25" s="7" t="s">
        <v>57</v>
      </c>
      <c r="B25" s="2">
        <v>0.51</v>
      </c>
      <c r="C25" s="2">
        <v>0.93</v>
      </c>
      <c r="D25" s="4">
        <v>0.96</v>
      </c>
      <c r="E25" s="2">
        <v>1.39</v>
      </c>
      <c r="F25" s="9"/>
      <c r="G25" s="5"/>
      <c r="H25" s="5"/>
      <c r="I25" s="5"/>
      <c r="J25" s="5"/>
    </row>
    <row r="26" spans="1:10" ht="15">
      <c r="A26" s="7" t="s">
        <v>77</v>
      </c>
      <c r="B26" s="2">
        <v>0.14</v>
      </c>
      <c r="C26" s="2">
        <v>0.86</v>
      </c>
      <c r="D26" s="4">
        <v>1.52</v>
      </c>
      <c r="E26" s="2">
        <v>2.24</v>
      </c>
      <c r="F26" s="9"/>
      <c r="G26" s="5"/>
      <c r="H26" s="5"/>
      <c r="I26" s="5"/>
      <c r="J26" s="5"/>
    </row>
    <row r="27" spans="1:10" ht="15">
      <c r="A27" s="7" t="s">
        <v>44</v>
      </c>
      <c r="B27" s="2">
        <v>0.03</v>
      </c>
      <c r="C27" s="2">
        <v>0.84</v>
      </c>
      <c r="D27" s="4">
        <v>0.96</v>
      </c>
      <c r="E27" s="2">
        <v>1.77</v>
      </c>
      <c r="F27" s="9"/>
      <c r="G27" s="5"/>
      <c r="H27" s="5"/>
      <c r="I27" s="5"/>
      <c r="J27" s="5"/>
    </row>
    <row r="28" spans="1:10" ht="15">
      <c r="A28" s="7" t="s">
        <v>67</v>
      </c>
      <c r="B28" s="2">
        <v>0.36</v>
      </c>
      <c r="C28" s="2">
        <v>1.02</v>
      </c>
      <c r="D28" s="4">
        <v>0.96</v>
      </c>
      <c r="E28" s="2">
        <v>1.61</v>
      </c>
      <c r="F28" s="9"/>
      <c r="G28" s="5"/>
      <c r="H28" s="5"/>
      <c r="I28" s="5"/>
      <c r="J28" s="5"/>
    </row>
    <row r="29" spans="1:10" ht="15">
      <c r="A29" s="7" t="s">
        <v>52</v>
      </c>
      <c r="B29" s="2">
        <v>0</v>
      </c>
      <c r="C29" s="2">
        <v>0.86</v>
      </c>
      <c r="D29" s="4">
        <v>1</v>
      </c>
      <c r="E29" s="2">
        <v>1.86</v>
      </c>
      <c r="F29" s="9"/>
      <c r="G29" s="5"/>
      <c r="H29" s="5"/>
      <c r="I29" s="5"/>
      <c r="J29" s="5"/>
    </row>
    <row r="30" spans="1:5" ht="15">
      <c r="A30" s="14" t="s">
        <v>14</v>
      </c>
      <c r="B30" s="3">
        <v>-0.69</v>
      </c>
      <c r="C30" s="3">
        <v>-0.95</v>
      </c>
      <c r="D30" s="16">
        <v>-1.01</v>
      </c>
      <c r="E30" s="3">
        <v>-1.27</v>
      </c>
    </row>
    <row r="31" spans="1:10" ht="15">
      <c r="A31" s="7" t="s">
        <v>68</v>
      </c>
      <c r="B31" s="2">
        <v>0.14</v>
      </c>
      <c r="C31" s="2">
        <v>1.02</v>
      </c>
      <c r="D31" s="4">
        <v>0.97</v>
      </c>
      <c r="E31" s="2">
        <v>1.86</v>
      </c>
      <c r="F31" s="9"/>
      <c r="G31" s="5"/>
      <c r="H31" s="5"/>
      <c r="I31" s="5"/>
      <c r="J31" s="5"/>
    </row>
    <row r="32" spans="1:5" ht="15">
      <c r="A32" s="14" t="s">
        <v>8</v>
      </c>
      <c r="B32" s="3">
        <v>-3.45</v>
      </c>
      <c r="C32" s="3">
        <v>-4.2</v>
      </c>
      <c r="D32" s="16">
        <v>-3.24</v>
      </c>
      <c r="E32" s="3">
        <v>-3.99</v>
      </c>
    </row>
    <row r="33" spans="1:10" ht="15">
      <c r="A33" s="7" t="s">
        <v>80</v>
      </c>
      <c r="B33" s="2">
        <v>0.75</v>
      </c>
      <c r="C33" s="2">
        <v>0.84</v>
      </c>
      <c r="D33" s="4">
        <v>1.6</v>
      </c>
      <c r="E33" s="2">
        <v>1.69</v>
      </c>
      <c r="F33" s="9"/>
      <c r="G33" s="5"/>
      <c r="H33" s="5"/>
      <c r="I33" s="5"/>
      <c r="J33" s="5"/>
    </row>
    <row r="34" spans="1:10" ht="15">
      <c r="A34" s="7" t="s">
        <v>39</v>
      </c>
      <c r="B34" s="2">
        <v>0.38</v>
      </c>
      <c r="C34" s="2">
        <v>0.79</v>
      </c>
      <c r="D34" s="4">
        <v>0.95</v>
      </c>
      <c r="E34" s="2">
        <v>1.36</v>
      </c>
      <c r="F34" s="9"/>
      <c r="G34" s="5"/>
      <c r="H34" s="5"/>
      <c r="I34" s="5"/>
      <c r="J34" s="5"/>
    </row>
    <row r="35" spans="1:10" ht="15">
      <c r="A35" s="7" t="s">
        <v>31</v>
      </c>
      <c r="B35" s="2">
        <v>0.91</v>
      </c>
      <c r="C35" s="2">
        <v>0.95</v>
      </c>
      <c r="D35" s="4">
        <v>0.76</v>
      </c>
      <c r="E35" s="2">
        <v>0.8</v>
      </c>
      <c r="F35" s="9"/>
      <c r="G35" s="5"/>
      <c r="H35" s="5"/>
      <c r="I35" s="5"/>
      <c r="J35" s="5"/>
    </row>
    <row r="36" spans="1:10" ht="15">
      <c r="A36" s="7" t="s">
        <v>32</v>
      </c>
      <c r="B36" s="2">
        <v>0.06</v>
      </c>
      <c r="C36" s="2">
        <v>0.85</v>
      </c>
      <c r="D36" s="4">
        <v>0.87</v>
      </c>
      <c r="E36" s="2">
        <v>1.65</v>
      </c>
      <c r="F36" s="9"/>
      <c r="G36" s="5"/>
      <c r="H36" s="5"/>
      <c r="I36" s="5"/>
      <c r="J36" s="5"/>
    </row>
    <row r="37" spans="1:10" ht="15">
      <c r="A37" s="7" t="s">
        <v>33</v>
      </c>
      <c r="B37" s="2">
        <v>0.53</v>
      </c>
      <c r="C37" s="2">
        <v>0.79</v>
      </c>
      <c r="D37" s="4">
        <v>0.92</v>
      </c>
      <c r="E37" s="2">
        <v>1.19</v>
      </c>
      <c r="F37" s="9"/>
      <c r="G37" s="5"/>
      <c r="H37" s="5"/>
      <c r="I37" s="5"/>
      <c r="J37" s="5"/>
    </row>
    <row r="38" spans="1:10" ht="15">
      <c r="A38" s="7" t="s">
        <v>22</v>
      </c>
      <c r="B38" s="2">
        <v>0.07</v>
      </c>
      <c r="C38" s="2">
        <v>0.81</v>
      </c>
      <c r="D38" s="4">
        <v>0.87</v>
      </c>
      <c r="E38" s="2">
        <v>1.61</v>
      </c>
      <c r="F38" s="9"/>
      <c r="G38" s="5"/>
      <c r="H38" s="5"/>
      <c r="I38" s="5"/>
      <c r="J38" s="5"/>
    </row>
    <row r="39" spans="1:10" ht="15">
      <c r="A39" s="7" t="s">
        <v>82</v>
      </c>
      <c r="B39" s="2">
        <v>0.35</v>
      </c>
      <c r="C39" s="2">
        <v>1.18</v>
      </c>
      <c r="D39" s="4">
        <v>1.81</v>
      </c>
      <c r="E39" s="2">
        <v>2.64</v>
      </c>
      <c r="F39" s="9"/>
      <c r="G39" s="5"/>
      <c r="H39" s="5"/>
      <c r="I39" s="5"/>
      <c r="J39" s="5"/>
    </row>
    <row r="40" spans="1:10" ht="15">
      <c r="A40" s="7" t="s">
        <v>38</v>
      </c>
      <c r="B40" s="2">
        <v>0.82</v>
      </c>
      <c r="C40" s="2">
        <v>-0.03</v>
      </c>
      <c r="D40" s="4">
        <v>1.76</v>
      </c>
      <c r="E40" s="2">
        <v>0.92</v>
      </c>
      <c r="F40" s="9"/>
      <c r="G40" s="5"/>
      <c r="H40" s="5"/>
      <c r="I40" s="5"/>
      <c r="J40" s="5"/>
    </row>
    <row r="41" spans="1:10" ht="15">
      <c r="A41" s="7" t="s">
        <v>56</v>
      </c>
      <c r="B41" s="2">
        <v>0.37</v>
      </c>
      <c r="C41" s="2">
        <v>0.92</v>
      </c>
      <c r="D41" s="4">
        <v>0.97</v>
      </c>
      <c r="E41" s="2">
        <v>1.53</v>
      </c>
      <c r="F41" s="9"/>
      <c r="G41" s="5"/>
      <c r="H41" s="5"/>
      <c r="I41" s="5"/>
      <c r="J41" s="5"/>
    </row>
    <row r="42" spans="1:5" ht="15">
      <c r="A42" s="14" t="s">
        <v>16</v>
      </c>
      <c r="B42" s="3">
        <v>-0.66</v>
      </c>
      <c r="C42" s="3">
        <v>-0.77</v>
      </c>
      <c r="D42" s="16">
        <v>-1.03</v>
      </c>
      <c r="E42" s="3">
        <v>-1.14</v>
      </c>
    </row>
    <row r="43" spans="1:10" ht="15">
      <c r="A43" s="7" t="s">
        <v>34</v>
      </c>
      <c r="B43" s="2">
        <v>0.79</v>
      </c>
      <c r="C43" s="2">
        <v>0.18</v>
      </c>
      <c r="D43" s="4">
        <v>1.54</v>
      </c>
      <c r="E43" s="2">
        <v>0.93</v>
      </c>
      <c r="F43" s="9"/>
      <c r="G43" s="5"/>
      <c r="H43" s="5"/>
      <c r="I43" s="5"/>
      <c r="J43" s="5"/>
    </row>
    <row r="44" spans="1:10" ht="15">
      <c r="A44" s="7" t="s">
        <v>54</v>
      </c>
      <c r="B44" s="2">
        <v>1.07</v>
      </c>
      <c r="C44" s="2">
        <v>0.98</v>
      </c>
      <c r="D44" s="4">
        <v>0.89</v>
      </c>
      <c r="E44" s="2">
        <v>0.8</v>
      </c>
      <c r="F44" s="9"/>
      <c r="G44" s="5"/>
      <c r="H44" s="5"/>
      <c r="I44" s="5"/>
      <c r="J44" s="5"/>
    </row>
    <row r="45" spans="1:10" ht="15">
      <c r="A45" s="7" t="s">
        <v>40</v>
      </c>
      <c r="B45" s="2">
        <v>0.07</v>
      </c>
      <c r="C45" s="2">
        <v>0.85</v>
      </c>
      <c r="D45" s="4">
        <v>0.89</v>
      </c>
      <c r="E45" s="2">
        <v>1.67</v>
      </c>
      <c r="F45" s="9"/>
      <c r="G45" s="5"/>
      <c r="H45" s="5"/>
      <c r="I45" s="5"/>
      <c r="J45" s="5"/>
    </row>
    <row r="46" spans="1:10" ht="15">
      <c r="A46" s="7" t="s">
        <v>25</v>
      </c>
      <c r="B46" s="2">
        <v>0.27</v>
      </c>
      <c r="C46" s="2">
        <v>0.81</v>
      </c>
      <c r="D46" s="4">
        <v>0.88</v>
      </c>
      <c r="E46" s="2">
        <v>1.42</v>
      </c>
      <c r="F46" s="9"/>
      <c r="G46" s="5"/>
      <c r="H46" s="5"/>
      <c r="I46" s="5"/>
      <c r="J46" s="5"/>
    </row>
    <row r="47" spans="1:10" ht="15">
      <c r="A47" s="7" t="s">
        <v>28</v>
      </c>
      <c r="B47" s="2">
        <v>0.5</v>
      </c>
      <c r="C47" s="2">
        <v>0.93</v>
      </c>
      <c r="D47" s="4">
        <v>0.77</v>
      </c>
      <c r="E47" s="2">
        <v>1.2</v>
      </c>
      <c r="F47" s="9"/>
      <c r="G47" s="5"/>
      <c r="H47" s="5"/>
      <c r="I47" s="5"/>
      <c r="J47" s="5"/>
    </row>
    <row r="48" spans="1:10" ht="15">
      <c r="A48" s="7" t="s">
        <v>47</v>
      </c>
      <c r="B48" s="2">
        <v>0.96</v>
      </c>
      <c r="C48" s="2">
        <v>0.83</v>
      </c>
      <c r="D48" s="4">
        <v>1</v>
      </c>
      <c r="E48" s="2">
        <v>0.87</v>
      </c>
      <c r="F48" s="9"/>
      <c r="G48" s="5"/>
      <c r="H48" s="5"/>
      <c r="I48" s="5"/>
      <c r="J48" s="5"/>
    </row>
    <row r="49" spans="1:5" ht="15">
      <c r="A49" s="7" t="s">
        <v>9</v>
      </c>
      <c r="B49" s="2">
        <v>0.79</v>
      </c>
      <c r="C49" s="2">
        <v>0.4</v>
      </c>
      <c r="D49" s="4">
        <v>1.21</v>
      </c>
      <c r="E49" s="2">
        <v>0.82</v>
      </c>
    </row>
    <row r="50" spans="1:10" ht="15">
      <c r="A50" s="7" t="s">
        <v>46</v>
      </c>
      <c r="B50" s="2">
        <v>1.24</v>
      </c>
      <c r="C50" s="2">
        <v>1.02</v>
      </c>
      <c r="D50" s="4">
        <v>0.79</v>
      </c>
      <c r="E50" s="2">
        <v>0.57</v>
      </c>
      <c r="F50" s="9"/>
      <c r="G50" s="5"/>
      <c r="H50" s="5"/>
      <c r="I50" s="5"/>
      <c r="J50" s="5"/>
    </row>
    <row r="51" spans="1:10" ht="15">
      <c r="A51" s="7" t="s">
        <v>81</v>
      </c>
      <c r="B51" s="2">
        <v>0.61</v>
      </c>
      <c r="C51" s="2">
        <v>0.85</v>
      </c>
      <c r="D51" s="4">
        <v>1.71</v>
      </c>
      <c r="E51" s="2">
        <v>1.95</v>
      </c>
      <c r="F51" s="9"/>
      <c r="G51" s="5"/>
      <c r="H51" s="5"/>
      <c r="I51" s="5"/>
      <c r="J51" s="5"/>
    </row>
    <row r="52" spans="1:10" ht="15">
      <c r="A52" s="7" t="s">
        <v>19</v>
      </c>
      <c r="B52" s="2">
        <v>0.8</v>
      </c>
      <c r="C52" s="2">
        <v>0.97</v>
      </c>
      <c r="D52" s="4">
        <v>0.68</v>
      </c>
      <c r="E52" s="2">
        <v>0.85</v>
      </c>
      <c r="F52" s="9"/>
      <c r="G52" s="5"/>
      <c r="H52" s="5"/>
      <c r="I52" s="5"/>
      <c r="J52" s="5"/>
    </row>
    <row r="53" spans="1:5" ht="15">
      <c r="A53" s="7" t="s">
        <v>7</v>
      </c>
      <c r="B53" s="2">
        <v>0.33</v>
      </c>
      <c r="C53" s="2">
        <v>0.78</v>
      </c>
      <c r="D53" s="4">
        <v>0.81</v>
      </c>
      <c r="E53" s="2">
        <v>1.25</v>
      </c>
    </row>
    <row r="54" spans="1:10" ht="15">
      <c r="A54" s="7" t="s">
        <v>74</v>
      </c>
      <c r="B54" s="2">
        <v>0.56</v>
      </c>
      <c r="C54" s="2">
        <v>0.95</v>
      </c>
      <c r="D54" s="4">
        <v>1.17</v>
      </c>
      <c r="E54" s="2">
        <v>1.56</v>
      </c>
      <c r="F54" s="9"/>
      <c r="G54" s="5"/>
      <c r="H54" s="5"/>
      <c r="I54" s="5"/>
      <c r="J54" s="5"/>
    </row>
    <row r="55" spans="1:10" ht="15">
      <c r="A55" s="7" t="s">
        <v>61</v>
      </c>
      <c r="B55" s="2">
        <v>0.17</v>
      </c>
      <c r="C55" s="2">
        <v>0.84</v>
      </c>
      <c r="D55" s="4">
        <v>1.07</v>
      </c>
      <c r="E55" s="2">
        <v>1.73</v>
      </c>
      <c r="F55" s="9"/>
      <c r="G55" s="5"/>
      <c r="H55" s="5"/>
      <c r="I55" s="5"/>
      <c r="J55" s="5"/>
    </row>
    <row r="56" spans="1:10" ht="15">
      <c r="A56" s="7" t="s">
        <v>63</v>
      </c>
      <c r="B56" s="2">
        <v>0.92</v>
      </c>
      <c r="C56" s="2">
        <v>0.48</v>
      </c>
      <c r="D56" s="4">
        <v>1.44</v>
      </c>
      <c r="E56" s="2">
        <v>1</v>
      </c>
      <c r="F56" s="9"/>
      <c r="G56" s="5"/>
      <c r="H56" s="5"/>
      <c r="I56" s="5"/>
      <c r="J56" s="5"/>
    </row>
    <row r="57" spans="1:10" ht="15">
      <c r="A57" s="7" t="s">
        <v>59</v>
      </c>
      <c r="B57" s="2">
        <v>0.04</v>
      </c>
      <c r="C57" s="2">
        <v>0.91</v>
      </c>
      <c r="D57" s="4">
        <v>0.99</v>
      </c>
      <c r="E57" s="2">
        <v>1.85</v>
      </c>
      <c r="F57" s="9"/>
      <c r="G57" s="5"/>
      <c r="H57" s="5"/>
      <c r="I57" s="5"/>
      <c r="J57" s="5"/>
    </row>
    <row r="58" spans="1:10" ht="15">
      <c r="A58" s="7" t="s">
        <v>21</v>
      </c>
      <c r="B58" s="2">
        <v>0.09</v>
      </c>
      <c r="C58" s="2">
        <v>0.82</v>
      </c>
      <c r="D58" s="4">
        <v>0.86</v>
      </c>
      <c r="E58" s="2">
        <v>1.58</v>
      </c>
      <c r="F58" s="9"/>
      <c r="G58" s="5"/>
      <c r="H58" s="5"/>
      <c r="I58" s="5"/>
      <c r="J58" s="5"/>
    </row>
    <row r="59" spans="1:5" ht="15">
      <c r="A59" s="14" t="s">
        <v>18</v>
      </c>
      <c r="B59" s="3">
        <v>-0.78</v>
      </c>
      <c r="C59" s="3">
        <v>-0.25</v>
      </c>
      <c r="D59" s="16">
        <v>-1.49</v>
      </c>
      <c r="E59" s="3">
        <v>-0.97</v>
      </c>
    </row>
    <row r="60" spans="1:5" ht="15">
      <c r="A60" s="7" t="s">
        <v>11</v>
      </c>
      <c r="B60" s="2">
        <v>0.21</v>
      </c>
      <c r="C60" s="2">
        <v>0.79</v>
      </c>
      <c r="D60" s="4">
        <v>0.84</v>
      </c>
      <c r="E60" s="2">
        <v>1.42</v>
      </c>
    </row>
    <row r="61" spans="1:10" ht="15">
      <c r="A61" s="7" t="s">
        <v>62</v>
      </c>
      <c r="B61" s="2">
        <v>0.01</v>
      </c>
      <c r="C61" s="2">
        <v>0.83</v>
      </c>
      <c r="D61" s="4">
        <v>1.08</v>
      </c>
      <c r="E61" s="2">
        <v>1.9</v>
      </c>
      <c r="F61" s="9"/>
      <c r="G61" s="5"/>
      <c r="H61" s="5"/>
      <c r="I61" s="5"/>
      <c r="J61" s="5"/>
    </row>
    <row r="62" spans="1:10" ht="15">
      <c r="A62" s="7" t="s">
        <v>73</v>
      </c>
      <c r="B62" s="2">
        <v>0.08</v>
      </c>
      <c r="C62" s="2">
        <v>0.91</v>
      </c>
      <c r="D62" s="4">
        <v>1.19</v>
      </c>
      <c r="E62" s="2">
        <v>2.03</v>
      </c>
      <c r="F62" s="9"/>
      <c r="G62" s="5"/>
      <c r="H62" s="5"/>
      <c r="I62" s="5"/>
      <c r="J62" s="5"/>
    </row>
    <row r="63" spans="1:10" ht="15">
      <c r="A63" s="7" t="s">
        <v>48</v>
      </c>
      <c r="B63" s="2">
        <v>-0.4</v>
      </c>
      <c r="C63" s="2">
        <v>1</v>
      </c>
      <c r="D63" s="4">
        <v>0.84</v>
      </c>
      <c r="E63" s="2">
        <v>2.24</v>
      </c>
      <c r="F63" s="9"/>
      <c r="G63" s="5"/>
      <c r="H63" s="5"/>
      <c r="I63" s="5"/>
      <c r="J63" s="5"/>
    </row>
    <row r="64" spans="1:10" ht="15">
      <c r="A64" s="7" t="s">
        <v>42</v>
      </c>
      <c r="B64" s="2">
        <v>-0.14</v>
      </c>
      <c r="C64" s="2">
        <v>0.78</v>
      </c>
      <c r="D64" s="4">
        <v>1.01</v>
      </c>
      <c r="E64" s="2">
        <v>1.92</v>
      </c>
      <c r="F64" s="9"/>
      <c r="G64" s="5"/>
      <c r="H64" s="5"/>
      <c r="I64" s="5"/>
      <c r="J64" s="5"/>
    </row>
    <row r="65" spans="1:10" ht="15">
      <c r="A65" s="7" t="s">
        <v>58</v>
      </c>
      <c r="B65" s="2">
        <v>-0.02</v>
      </c>
      <c r="C65" s="2">
        <v>1.02</v>
      </c>
      <c r="D65" s="4">
        <v>0.87</v>
      </c>
      <c r="E65" s="2">
        <v>1.92</v>
      </c>
      <c r="F65" s="9"/>
      <c r="G65" s="5"/>
      <c r="H65" s="5"/>
      <c r="I65" s="5"/>
      <c r="J65" s="5"/>
    </row>
    <row r="66" spans="1:10" ht="15">
      <c r="A66" s="7" t="s">
        <v>50</v>
      </c>
      <c r="B66" s="2">
        <v>0.28</v>
      </c>
      <c r="C66" s="2">
        <v>0.84</v>
      </c>
      <c r="D66" s="4">
        <v>1.01</v>
      </c>
      <c r="E66" s="2">
        <v>1.57</v>
      </c>
      <c r="F66" s="9"/>
      <c r="G66" s="5"/>
      <c r="H66" s="5"/>
      <c r="I66" s="5"/>
      <c r="J66" s="5"/>
    </row>
    <row r="67" spans="1:10" ht="15">
      <c r="A67" s="7" t="s">
        <v>43</v>
      </c>
      <c r="B67" s="2">
        <v>-0.12</v>
      </c>
      <c r="C67" s="2">
        <v>0.84</v>
      </c>
      <c r="D67" s="4">
        <v>0.95</v>
      </c>
      <c r="E67" s="2">
        <v>1.91</v>
      </c>
      <c r="F67" s="9"/>
      <c r="G67" s="5"/>
      <c r="H67" s="5"/>
      <c r="I67" s="5"/>
      <c r="J67" s="5"/>
    </row>
    <row r="68" spans="1:10" ht="15">
      <c r="A68" s="7" t="s">
        <v>78</v>
      </c>
      <c r="B68" s="2">
        <v>0.06</v>
      </c>
      <c r="C68" s="2">
        <v>0.93</v>
      </c>
      <c r="D68" s="4">
        <v>1.48</v>
      </c>
      <c r="E68" s="2">
        <v>2.35</v>
      </c>
      <c r="F68" s="9"/>
      <c r="G68" s="5"/>
      <c r="H68" s="5"/>
      <c r="I68" s="5"/>
      <c r="J68" s="5"/>
    </row>
    <row r="69" spans="1:5" ht="15">
      <c r="A69" s="14" t="s">
        <v>12</v>
      </c>
      <c r="B69" s="3">
        <v>-0.46</v>
      </c>
      <c r="C69" s="3">
        <v>-1.69</v>
      </c>
      <c r="D69" s="16">
        <v>-0.78</v>
      </c>
      <c r="E69" s="3">
        <v>-2.01</v>
      </c>
    </row>
    <row r="70" spans="1:10" ht="15">
      <c r="A70" s="7" t="s">
        <v>60</v>
      </c>
      <c r="B70" s="2">
        <v>0.07</v>
      </c>
      <c r="C70" s="2">
        <v>0.95</v>
      </c>
      <c r="D70" s="4">
        <v>0.95</v>
      </c>
      <c r="E70" s="2">
        <v>1.83</v>
      </c>
      <c r="F70" s="9"/>
      <c r="G70" s="5"/>
      <c r="H70" s="5"/>
      <c r="I70" s="5"/>
      <c r="J70" s="5"/>
    </row>
    <row r="71" spans="1:10" ht="15">
      <c r="A71" s="7" t="s">
        <v>55</v>
      </c>
      <c r="B71" s="2">
        <v>0.14</v>
      </c>
      <c r="C71" s="2">
        <v>0.88</v>
      </c>
      <c r="D71" s="4">
        <v>1.01</v>
      </c>
      <c r="E71" s="2">
        <v>1.74</v>
      </c>
      <c r="F71" s="9"/>
      <c r="G71" s="5"/>
      <c r="H71" s="5"/>
      <c r="I71" s="5"/>
      <c r="J71" s="5"/>
    </row>
    <row r="72" spans="1:10" ht="15">
      <c r="A72" s="7" t="s">
        <v>72</v>
      </c>
      <c r="B72" s="2">
        <v>1.46</v>
      </c>
      <c r="C72" s="2">
        <v>0.94</v>
      </c>
      <c r="D72" s="4">
        <v>1.14</v>
      </c>
      <c r="E72" s="2">
        <v>0.63</v>
      </c>
      <c r="F72" s="9"/>
      <c r="G72" s="5"/>
      <c r="H72" s="5"/>
      <c r="I72" s="5"/>
      <c r="J72" s="5"/>
    </row>
    <row r="73" spans="1:10" ht="15">
      <c r="A73" s="15" t="s">
        <v>26</v>
      </c>
      <c r="B73" s="2">
        <v>0.83</v>
      </c>
      <c r="C73" s="2">
        <v>0.25</v>
      </c>
      <c r="D73" s="2">
        <v>1.44</v>
      </c>
      <c r="E73" s="2">
        <v>0.87</v>
      </c>
      <c r="F73" s="9"/>
      <c r="G73" s="5"/>
      <c r="H73" s="5"/>
      <c r="I73" s="5"/>
      <c r="J73" s="5"/>
    </row>
    <row r="74" spans="1:10" ht="15">
      <c r="A74" s="15" t="s">
        <v>27</v>
      </c>
      <c r="B74" s="2">
        <v>0.46</v>
      </c>
      <c r="C74" s="2">
        <v>0.89</v>
      </c>
      <c r="D74" s="2">
        <v>0.8</v>
      </c>
      <c r="E74" s="2">
        <v>1.24</v>
      </c>
      <c r="F74" s="9"/>
      <c r="G74" s="5"/>
      <c r="H74" s="5"/>
      <c r="I74" s="5"/>
      <c r="J74" s="5"/>
    </row>
    <row r="75" spans="1:5" ht="15">
      <c r="A75" s="15" t="s">
        <v>13</v>
      </c>
      <c r="B75" s="2">
        <v>-0.02</v>
      </c>
      <c r="C75" s="2">
        <v>0.82</v>
      </c>
      <c r="D75" s="2">
        <v>0.82</v>
      </c>
      <c r="E75" s="2">
        <v>1.65</v>
      </c>
    </row>
    <row r="76" spans="1:10" ht="15">
      <c r="A76" s="15" t="s">
        <v>53</v>
      </c>
      <c r="B76" s="2">
        <v>-0.06</v>
      </c>
      <c r="C76" s="2">
        <v>0.86</v>
      </c>
      <c r="D76" s="2">
        <v>1</v>
      </c>
      <c r="E76" s="2">
        <v>1.92</v>
      </c>
      <c r="F76" s="9"/>
      <c r="G76" s="5"/>
      <c r="H76" s="5"/>
      <c r="I76" s="5"/>
      <c r="J76" s="5"/>
    </row>
    <row r="77" spans="1:10" ht="15">
      <c r="A77" s="15" t="s">
        <v>75</v>
      </c>
      <c r="B77" s="2">
        <v>0.43</v>
      </c>
      <c r="C77" s="2">
        <v>0.8</v>
      </c>
      <c r="D77" s="2">
        <v>1.37</v>
      </c>
      <c r="E77" s="2">
        <v>1.73</v>
      </c>
      <c r="F77" s="9"/>
      <c r="G77" s="5"/>
      <c r="H77" s="5"/>
      <c r="I77" s="5"/>
      <c r="J77" s="5"/>
    </row>
    <row r="78" spans="1:10" ht="15">
      <c r="A78" s="15" t="s">
        <v>37</v>
      </c>
      <c r="B78" s="2">
        <v>0.24</v>
      </c>
      <c r="C78" s="2">
        <v>0.85</v>
      </c>
      <c r="D78" s="2">
        <v>0.88</v>
      </c>
      <c r="E78" s="2">
        <v>1.49</v>
      </c>
      <c r="F78" s="9"/>
      <c r="G78" s="5"/>
      <c r="H78" s="5"/>
      <c r="I78" s="5"/>
      <c r="J78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8" customWidth="1"/>
    <col min="2" max="2" width="10.8515625" style="0" customWidth="1"/>
    <col min="3" max="3" width="12.57421875" style="0" bestFit="1" customWidth="1"/>
    <col min="6" max="6" width="11.421875" style="8" customWidth="1"/>
    <col min="11" max="11" width="12.8515625" style="8" customWidth="1"/>
    <col min="12" max="12" width="11.421875" style="8" customWidth="1"/>
  </cols>
  <sheetData>
    <row r="1" ht="15">
      <c r="A1" s="8" t="s">
        <v>89</v>
      </c>
    </row>
    <row r="2" spans="1:22" ht="1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7"/>
      <c r="L2" s="23" t="s">
        <v>1</v>
      </c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">
      <c r="A3" s="6" t="s">
        <v>2</v>
      </c>
      <c r="B3" s="6" t="s">
        <v>3</v>
      </c>
      <c r="C3" s="6" t="s">
        <v>4</v>
      </c>
      <c r="D3" s="11" t="s">
        <v>5</v>
      </c>
      <c r="E3" s="6" t="s">
        <v>6</v>
      </c>
      <c r="F3" s="12" t="s">
        <v>87</v>
      </c>
      <c r="G3" s="12" t="s">
        <v>83</v>
      </c>
      <c r="H3" s="12" t="s">
        <v>84</v>
      </c>
      <c r="I3" s="12" t="s">
        <v>85</v>
      </c>
      <c r="J3" s="12" t="s">
        <v>86</v>
      </c>
      <c r="K3" s="12" t="s">
        <v>88</v>
      </c>
      <c r="L3" s="12" t="s">
        <v>2</v>
      </c>
      <c r="M3" s="6" t="s">
        <v>3</v>
      </c>
      <c r="N3" s="6" t="s">
        <v>4</v>
      </c>
      <c r="O3" s="6" t="s">
        <v>5</v>
      </c>
      <c r="P3" s="6" t="s">
        <v>6</v>
      </c>
      <c r="Q3" s="12" t="s">
        <v>87</v>
      </c>
      <c r="R3" s="12" t="s">
        <v>83</v>
      </c>
      <c r="S3" s="12" t="s">
        <v>84</v>
      </c>
      <c r="T3" s="12" t="s">
        <v>85</v>
      </c>
      <c r="U3" s="12" t="s">
        <v>86</v>
      </c>
      <c r="V3" s="12" t="s">
        <v>88</v>
      </c>
    </row>
    <row r="4" spans="1:22" ht="15">
      <c r="A4" s="17" t="s">
        <v>82</v>
      </c>
      <c r="B4" s="19">
        <v>1.27272727272727</v>
      </c>
      <c r="C4" s="19">
        <v>2.27272727272727</v>
      </c>
      <c r="D4" s="19">
        <v>3.5</v>
      </c>
      <c r="E4" s="19">
        <v>6.25</v>
      </c>
      <c r="F4" s="22">
        <f aca="true" t="shared" si="0" ref="F4:F35">AVERAGE(B4:E4)</f>
        <v>3.323863636363635</v>
      </c>
      <c r="G4" s="19">
        <f aca="true" t="shared" si="1" ref="G4:G35">LOG(B4,2)</f>
        <v>0.3479233034203038</v>
      </c>
      <c r="H4" s="19">
        <f aca="true" t="shared" si="2" ref="H4:H35">LOG(C4,2)</f>
        <v>1.1844245711374255</v>
      </c>
      <c r="I4" s="19">
        <f aca="true" t="shared" si="3" ref="I4:I35">LOG(D4,2)</f>
        <v>1.8073549220576042</v>
      </c>
      <c r="J4" s="19">
        <f aca="true" t="shared" si="4" ref="J4:J35">LOG(E4,2)</f>
        <v>2.643856189774725</v>
      </c>
      <c r="K4" s="22">
        <f aca="true" t="shared" si="5" ref="K4:K35">AVERAGE(G4:J4)</f>
        <v>1.4958897465975145</v>
      </c>
      <c r="L4" s="18" t="s">
        <v>8</v>
      </c>
      <c r="M4" s="20">
        <v>0.0915032679738562</v>
      </c>
      <c r="N4" s="20">
        <v>0.0544662309368192</v>
      </c>
      <c r="O4" s="20">
        <v>0.105926860025221</v>
      </c>
      <c r="P4" s="20">
        <v>0.0630517023959647</v>
      </c>
      <c r="Q4" s="21">
        <f aca="true" t="shared" si="6" ref="Q4:Q9">AVERAGE(M4:P4)</f>
        <v>0.07873701533296527</v>
      </c>
      <c r="R4" s="20">
        <f aca="true" t="shared" si="7" ref="R4:U9">LOG(M4,2)</f>
        <v>-3.450032920635048</v>
      </c>
      <c r="S4" s="20">
        <f t="shared" si="7"/>
        <v>-4.198494153639083</v>
      </c>
      <c r="T4" s="20">
        <f t="shared" si="7"/>
        <v>-3.2388596329252137</v>
      </c>
      <c r="U4" s="20">
        <f t="shared" si="7"/>
        <v>-3.9873208659292536</v>
      </c>
      <c r="V4" s="21">
        <f aca="true" t="shared" si="8" ref="V4:V9">AVERAGE(R4:U4)</f>
        <v>-3.71867689328215</v>
      </c>
    </row>
    <row r="5" spans="1:22" ht="15">
      <c r="A5" s="17" t="s">
        <v>81</v>
      </c>
      <c r="B5" s="19">
        <v>1.52435897435897</v>
      </c>
      <c r="C5" s="19">
        <v>1.80128205128205</v>
      </c>
      <c r="D5" s="19">
        <v>3.26648351648352</v>
      </c>
      <c r="E5" s="19">
        <v>3.85989010989011</v>
      </c>
      <c r="F5" s="22">
        <f t="shared" si="0"/>
        <v>2.6130036630036626</v>
      </c>
      <c r="G5" s="19">
        <f t="shared" si="1"/>
        <v>0.6082026859960411</v>
      </c>
      <c r="H5" s="19">
        <f t="shared" si="2"/>
        <v>0.8490241013586767</v>
      </c>
      <c r="I5" s="19">
        <f t="shared" si="3"/>
        <v>1.707738359546961</v>
      </c>
      <c r="J5" s="19">
        <f t="shared" si="4"/>
        <v>1.9485597749095924</v>
      </c>
      <c r="K5" s="22">
        <f t="shared" si="5"/>
        <v>1.2783812304528177</v>
      </c>
      <c r="L5" s="18" t="s">
        <v>10</v>
      </c>
      <c r="M5" s="20">
        <v>0.75812274368231</v>
      </c>
      <c r="N5" s="20">
        <v>0.465703971119134</v>
      </c>
      <c r="O5" s="20">
        <v>0.265822784810127</v>
      </c>
      <c r="P5" s="20">
        <v>0.163291139240506</v>
      </c>
      <c r="Q5" s="21">
        <f t="shared" si="6"/>
        <v>0.41323515971301933</v>
      </c>
      <c r="R5" s="20">
        <f t="shared" si="7"/>
        <v>-0.39949664838306653</v>
      </c>
      <c r="S5" s="20">
        <f t="shared" si="7"/>
        <v>-1.1025149106259329</v>
      </c>
      <c r="T5" s="20">
        <f t="shared" si="7"/>
        <v>-1.9114633253983404</v>
      </c>
      <c r="U5" s="20">
        <f t="shared" si="7"/>
        <v>-2.614481587641214</v>
      </c>
      <c r="V5" s="21">
        <f t="shared" si="8"/>
        <v>-1.5069891180121386</v>
      </c>
    </row>
    <row r="6" spans="1:22" ht="15">
      <c r="A6" s="17" t="s">
        <v>80</v>
      </c>
      <c r="B6" s="19">
        <v>1.68478260869565</v>
      </c>
      <c r="C6" s="19">
        <v>1.79347826086957</v>
      </c>
      <c r="D6" s="19">
        <v>3.03921568627451</v>
      </c>
      <c r="E6" s="19">
        <v>3.23529411764706</v>
      </c>
      <c r="F6" s="22">
        <f t="shared" si="0"/>
        <v>2.4381926683716975</v>
      </c>
      <c r="G6" s="19">
        <f t="shared" si="1"/>
        <v>0.7525624492172229</v>
      </c>
      <c r="H6" s="19">
        <f t="shared" si="2"/>
        <v>0.8427602581888068</v>
      </c>
      <c r="I6" s="19">
        <f t="shared" si="3"/>
        <v>1.6036990633027424</v>
      </c>
      <c r="J6" s="19">
        <f t="shared" si="4"/>
        <v>1.6938968722743208</v>
      </c>
      <c r="K6" s="22">
        <f t="shared" si="5"/>
        <v>1.223229660745773</v>
      </c>
      <c r="L6" s="18" t="s">
        <v>12</v>
      </c>
      <c r="M6" s="20">
        <v>0.727131782945736</v>
      </c>
      <c r="N6" s="20">
        <v>0.310077519379845</v>
      </c>
      <c r="O6" s="20">
        <v>0.582608695652174</v>
      </c>
      <c r="P6" s="20">
        <v>0.248447204968944</v>
      </c>
      <c r="Q6" s="21">
        <f t="shared" si="6"/>
        <v>0.46706630073667477</v>
      </c>
      <c r="R6" s="20">
        <f t="shared" si="7"/>
        <v>-0.4597112377952408</v>
      </c>
      <c r="S6" s="20">
        <f t="shared" si="7"/>
        <v>-1.6892991605358916</v>
      </c>
      <c r="T6" s="20">
        <f t="shared" si="7"/>
        <v>-0.7794008604866026</v>
      </c>
      <c r="U6" s="20">
        <f t="shared" si="7"/>
        <v>-2.0089887832272555</v>
      </c>
      <c r="V6" s="21">
        <f t="shared" si="8"/>
        <v>-1.2343500105112475</v>
      </c>
    </row>
    <row r="7" spans="1:22" ht="15">
      <c r="A7" s="17" t="s">
        <v>79</v>
      </c>
      <c r="B7" s="19">
        <v>2.41605839416058</v>
      </c>
      <c r="C7" s="19">
        <v>1.07846715328467</v>
      </c>
      <c r="D7" s="19">
        <v>4.94029850746269</v>
      </c>
      <c r="E7" s="19">
        <v>2.20522388059702</v>
      </c>
      <c r="F7" s="22">
        <f t="shared" si="0"/>
        <v>2.66001198387624</v>
      </c>
      <c r="G7" s="19">
        <f t="shared" si="1"/>
        <v>1.272655323846689</v>
      </c>
      <c r="H7" s="19">
        <f t="shared" si="2"/>
        <v>0.10898223721700356</v>
      </c>
      <c r="I7" s="19">
        <f t="shared" si="3"/>
        <v>2.3045982163494463</v>
      </c>
      <c r="J7" s="19">
        <f t="shared" si="4"/>
        <v>1.1409251297197633</v>
      </c>
      <c r="K7" s="22">
        <f t="shared" si="5"/>
        <v>1.2067902267832256</v>
      </c>
      <c r="L7" s="18" t="s">
        <v>14</v>
      </c>
      <c r="M7" s="20">
        <v>0.619047619047619</v>
      </c>
      <c r="N7" s="20">
        <v>0.518518518518518</v>
      </c>
      <c r="O7" s="20">
        <v>0.495762711864407</v>
      </c>
      <c r="P7" s="20">
        <v>0.415254237288136</v>
      </c>
      <c r="Q7" s="21">
        <f t="shared" si="6"/>
        <v>0.51214577167967</v>
      </c>
      <c r="R7" s="20">
        <f t="shared" si="7"/>
        <v>-0.6918777046376683</v>
      </c>
      <c r="S7" s="20">
        <f t="shared" si="7"/>
        <v>-0.9475325801058658</v>
      </c>
      <c r="T7" s="20">
        <f t="shared" si="7"/>
        <v>-1.0122783297784361</v>
      </c>
      <c r="U7" s="20">
        <f t="shared" si="7"/>
        <v>-1.2679332052466317</v>
      </c>
      <c r="V7" s="21">
        <f t="shared" si="8"/>
        <v>-0.9799054549421504</v>
      </c>
    </row>
    <row r="8" spans="1:22" ht="15">
      <c r="A8" s="17" t="s">
        <v>78</v>
      </c>
      <c r="B8" s="19">
        <v>1.04347826086957</v>
      </c>
      <c r="C8" s="19">
        <v>1.90869565217391</v>
      </c>
      <c r="D8" s="19">
        <v>2.7906976744186</v>
      </c>
      <c r="E8" s="19">
        <v>5.1046511627907</v>
      </c>
      <c r="F8" s="22">
        <f t="shared" si="0"/>
        <v>2.7118806875631947</v>
      </c>
      <c r="G8" s="19">
        <f t="shared" si="1"/>
        <v>0.06140054466415002</v>
      </c>
      <c r="H8" s="19">
        <f t="shared" si="2"/>
        <v>0.9325870785909807</v>
      </c>
      <c r="I8" s="19">
        <f t="shared" si="3"/>
        <v>1.4806258409064181</v>
      </c>
      <c r="J8" s="19">
        <f t="shared" si="4"/>
        <v>2.3518123748332607</v>
      </c>
      <c r="K8" s="22">
        <f t="shared" si="5"/>
        <v>1.2066064597487025</v>
      </c>
      <c r="L8" s="18" t="s">
        <v>16</v>
      </c>
      <c r="M8" s="20">
        <v>0.634146341463415</v>
      </c>
      <c r="N8" s="20">
        <v>0.585365853658537</v>
      </c>
      <c r="O8" s="20">
        <v>0.490566037735849</v>
      </c>
      <c r="P8" s="20">
        <v>0.452830188679245</v>
      </c>
      <c r="Q8" s="21">
        <f t="shared" si="6"/>
        <v>0.5407271053842615</v>
      </c>
      <c r="R8" s="20">
        <f t="shared" si="7"/>
        <v>-0.6571122864769907</v>
      </c>
      <c r="S8" s="20">
        <f t="shared" si="7"/>
        <v>-0.7725895038969266</v>
      </c>
      <c r="T8" s="20">
        <f t="shared" si="7"/>
        <v>-1.0274807364221072</v>
      </c>
      <c r="U8" s="20">
        <f t="shared" si="7"/>
        <v>-1.1429579538420438</v>
      </c>
      <c r="V8" s="21">
        <f t="shared" si="8"/>
        <v>-0.9000351201595171</v>
      </c>
    </row>
    <row r="9" spans="1:22" ht="15">
      <c r="A9" s="17" t="s">
        <v>77</v>
      </c>
      <c r="B9" s="19">
        <v>1.1025641025641</v>
      </c>
      <c r="C9" s="19">
        <v>1.81196581196581</v>
      </c>
      <c r="D9" s="19">
        <v>2.86666666666667</v>
      </c>
      <c r="E9" s="19">
        <v>4.71111111111111</v>
      </c>
      <c r="F9" s="22">
        <f t="shared" si="0"/>
        <v>2.6230769230769226</v>
      </c>
      <c r="G9" s="19">
        <f t="shared" si="1"/>
        <v>0.14086253583984623</v>
      </c>
      <c r="H9" s="19">
        <f t="shared" si="2"/>
        <v>0.8575557349797931</v>
      </c>
      <c r="I9" s="19">
        <f t="shared" si="3"/>
        <v>1.519374159093581</v>
      </c>
      <c r="J9" s="19">
        <f t="shared" si="4"/>
        <v>2.2360673582335244</v>
      </c>
      <c r="K9" s="22">
        <f t="shared" si="5"/>
        <v>1.1884649470366861</v>
      </c>
      <c r="L9" s="18" t="s">
        <v>18</v>
      </c>
      <c r="M9" s="20">
        <v>0.584158415841584</v>
      </c>
      <c r="N9" s="20">
        <v>0.841584158415842</v>
      </c>
      <c r="O9" s="20">
        <v>0.355421686746988</v>
      </c>
      <c r="P9" s="20">
        <v>0.512048192771084</v>
      </c>
      <c r="Q9" s="21">
        <f t="shared" si="6"/>
        <v>0.5733031134438745</v>
      </c>
      <c r="R9" s="20">
        <f t="shared" si="7"/>
        <v>-0.775568433389954</v>
      </c>
      <c r="S9" s="20">
        <f t="shared" si="7"/>
        <v>-0.24882054661409228</v>
      </c>
      <c r="T9" s="20">
        <f t="shared" si="7"/>
        <v>-1.4923963819850834</v>
      </c>
      <c r="U9" s="20">
        <f t="shared" si="7"/>
        <v>-0.9656484952092238</v>
      </c>
      <c r="V9" s="21">
        <f t="shared" si="8"/>
        <v>-0.8706084642995884</v>
      </c>
    </row>
    <row r="10" spans="1:11" ht="15">
      <c r="A10" s="17" t="s">
        <v>76</v>
      </c>
      <c r="B10" s="19">
        <v>2.5668449197861</v>
      </c>
      <c r="C10" s="19">
        <v>1.43048128342246</v>
      </c>
      <c r="D10" s="19">
        <v>3.59550561797753</v>
      </c>
      <c r="E10" s="19">
        <v>2.00374531835206</v>
      </c>
      <c r="F10" s="22">
        <f t="shared" si="0"/>
        <v>2.3991442848845375</v>
      </c>
      <c r="G10" s="19">
        <f t="shared" si="1"/>
        <v>1.359996135720884</v>
      </c>
      <c r="H10" s="19">
        <f t="shared" si="2"/>
        <v>0.5165006214008728</v>
      </c>
      <c r="I10" s="19">
        <f t="shared" si="3"/>
        <v>1.8461946639209657</v>
      </c>
      <c r="J10" s="19">
        <f t="shared" si="4"/>
        <v>1.0026991496009554</v>
      </c>
      <c r="K10" s="22">
        <f t="shared" si="5"/>
        <v>1.1813476426609195</v>
      </c>
    </row>
    <row r="11" spans="1:11" ht="15">
      <c r="A11" s="17" t="s">
        <v>48</v>
      </c>
      <c r="B11" s="19">
        <v>0.809734513274336</v>
      </c>
      <c r="C11" s="19">
        <v>1.9070796460177</v>
      </c>
      <c r="D11" s="19">
        <v>2.40789473684211</v>
      </c>
      <c r="E11" s="19">
        <v>5.67105263157895</v>
      </c>
      <c r="F11" s="22">
        <f t="shared" si="0"/>
        <v>2.6989403819282742</v>
      </c>
      <c r="G11" s="19">
        <f t="shared" si="1"/>
        <v>-0.3044791241311458</v>
      </c>
      <c r="H11" s="19">
        <f t="shared" si="2"/>
        <v>0.931365096673911</v>
      </c>
      <c r="I11" s="19">
        <f t="shared" si="3"/>
        <v>1.26777232484046</v>
      </c>
      <c r="J11" s="19">
        <f t="shared" si="4"/>
        <v>2.5036165456455133</v>
      </c>
      <c r="K11" s="22">
        <f t="shared" si="5"/>
        <v>1.0995687107571845</v>
      </c>
    </row>
    <row r="12" spans="1:11" ht="15">
      <c r="A12" s="17" t="s">
        <v>75</v>
      </c>
      <c r="B12" s="19">
        <v>1.34825870646766</v>
      </c>
      <c r="C12" s="19">
        <v>1.7363184079602</v>
      </c>
      <c r="D12" s="19">
        <v>2.58095238095238</v>
      </c>
      <c r="E12" s="19">
        <v>3.32380952380952</v>
      </c>
      <c r="F12" s="22">
        <f t="shared" si="0"/>
        <v>2.24733475479744</v>
      </c>
      <c r="G12" s="19">
        <f t="shared" si="1"/>
        <v>0.4310973501749413</v>
      </c>
      <c r="H12" s="19">
        <f t="shared" si="2"/>
        <v>0.7960315350307245</v>
      </c>
      <c r="I12" s="19">
        <f t="shared" si="3"/>
        <v>1.3679035236877486</v>
      </c>
      <c r="J12" s="19">
        <f t="shared" si="4"/>
        <v>1.732837708543528</v>
      </c>
      <c r="K12" s="22">
        <f t="shared" si="5"/>
        <v>1.0819675293592357</v>
      </c>
    </row>
    <row r="13" spans="1:11" ht="15">
      <c r="A13" s="17" t="s">
        <v>74</v>
      </c>
      <c r="B13" s="19">
        <v>1.47863247863248</v>
      </c>
      <c r="C13" s="19">
        <v>1.93589743589744</v>
      </c>
      <c r="D13" s="19">
        <v>2.24675324675325</v>
      </c>
      <c r="E13" s="19">
        <v>2.94155844155844</v>
      </c>
      <c r="F13" s="22">
        <f t="shared" si="0"/>
        <v>2.1507104007104028</v>
      </c>
      <c r="G13" s="19">
        <f t="shared" si="1"/>
        <v>0.5642635080533215</v>
      </c>
      <c r="H13" s="19">
        <f t="shared" si="2"/>
        <v>0.9530025204628336</v>
      </c>
      <c r="I13" s="19">
        <f t="shared" si="3"/>
        <v>1.1678416869418253</v>
      </c>
      <c r="J13" s="19">
        <f t="shared" si="4"/>
        <v>1.556580699351333</v>
      </c>
      <c r="K13" s="22">
        <f t="shared" si="5"/>
        <v>1.0604221037023283</v>
      </c>
    </row>
    <row r="14" spans="1:11" ht="15">
      <c r="A14" s="17" t="s">
        <v>73</v>
      </c>
      <c r="B14" s="19">
        <v>1.05747126436782</v>
      </c>
      <c r="C14" s="19">
        <v>1.88505747126437</v>
      </c>
      <c r="D14" s="19">
        <v>2.28855721393035</v>
      </c>
      <c r="E14" s="19">
        <v>4.07960199004975</v>
      </c>
      <c r="F14" s="22">
        <f t="shared" si="0"/>
        <v>2.3276719849030725</v>
      </c>
      <c r="G14" s="19">
        <f t="shared" si="1"/>
        <v>0.08061846020828978</v>
      </c>
      <c r="H14" s="19">
        <f t="shared" si="2"/>
        <v>0.9146085087693571</v>
      </c>
      <c r="I14" s="19">
        <f t="shared" si="3"/>
        <v>1.1944383597654475</v>
      </c>
      <c r="J14" s="19">
        <f t="shared" si="4"/>
        <v>2.028428408326517</v>
      </c>
      <c r="K14" s="22">
        <f t="shared" si="5"/>
        <v>1.0545234342674028</v>
      </c>
    </row>
    <row r="15" spans="1:11" ht="15">
      <c r="A15" s="17" t="s">
        <v>72</v>
      </c>
      <c r="B15" s="19">
        <v>2.74193548387097</v>
      </c>
      <c r="C15" s="19">
        <v>1.91935483870968</v>
      </c>
      <c r="D15" s="19">
        <v>2.20779220779221</v>
      </c>
      <c r="E15" s="19">
        <v>1.54545454545455</v>
      </c>
      <c r="F15" s="22">
        <f t="shared" si="0"/>
        <v>2.103634268956853</v>
      </c>
      <c r="G15" s="19">
        <f t="shared" si="1"/>
        <v>1.455194625750828</v>
      </c>
      <c r="H15" s="19">
        <f t="shared" si="2"/>
        <v>0.9406214529210702</v>
      </c>
      <c r="I15" s="19">
        <f t="shared" si="3"/>
        <v>1.142604395442802</v>
      </c>
      <c r="J15" s="19">
        <f t="shared" si="4"/>
        <v>0.6280312226130466</v>
      </c>
      <c r="K15" s="22">
        <f t="shared" si="5"/>
        <v>1.0416129241819367</v>
      </c>
    </row>
    <row r="16" spans="1:11" ht="15">
      <c r="A16" s="17" t="s">
        <v>71</v>
      </c>
      <c r="B16" s="19">
        <v>1.84536082474227</v>
      </c>
      <c r="C16" s="19">
        <v>1.26116838487973</v>
      </c>
      <c r="D16" s="19">
        <v>3.33540372670807</v>
      </c>
      <c r="E16" s="19">
        <v>2.27950310559006</v>
      </c>
      <c r="F16" s="22">
        <f t="shared" si="0"/>
        <v>2.1803590104800326</v>
      </c>
      <c r="G16" s="19">
        <f t="shared" si="1"/>
        <v>0.8839029350771302</v>
      </c>
      <c r="H16" s="19">
        <f t="shared" si="2"/>
        <v>0.33476090993493446</v>
      </c>
      <c r="I16" s="19">
        <f t="shared" si="3"/>
        <v>1.7378613998707937</v>
      </c>
      <c r="J16" s="19">
        <f t="shared" si="4"/>
        <v>1.1887193747285945</v>
      </c>
      <c r="K16" s="22">
        <f t="shared" si="5"/>
        <v>1.0363111549028632</v>
      </c>
    </row>
    <row r="17" spans="1:11" ht="15">
      <c r="A17" s="17" t="s">
        <v>70</v>
      </c>
      <c r="B17" s="19">
        <v>2.28310502283105</v>
      </c>
      <c r="C17" s="19">
        <v>1.73059360730594</v>
      </c>
      <c r="D17" s="19">
        <v>2.38095238095238</v>
      </c>
      <c r="E17" s="19">
        <v>1.8047619047619</v>
      </c>
      <c r="F17" s="22">
        <f t="shared" si="0"/>
        <v>2.0498532289628173</v>
      </c>
      <c r="G17" s="19">
        <f t="shared" si="1"/>
        <v>1.1909972250609135</v>
      </c>
      <c r="H17" s="19">
        <f t="shared" si="2"/>
        <v>0.7912669785699216</v>
      </c>
      <c r="I17" s="19">
        <f t="shared" si="3"/>
        <v>1.251538766995964</v>
      </c>
      <c r="J17" s="19">
        <f t="shared" si="4"/>
        <v>0.8518085205049651</v>
      </c>
      <c r="K17" s="22">
        <f t="shared" si="5"/>
        <v>1.0214028727829412</v>
      </c>
    </row>
    <row r="18" spans="1:11" ht="15">
      <c r="A18" s="17" t="s">
        <v>69</v>
      </c>
      <c r="B18" s="19">
        <v>0.842364532019704</v>
      </c>
      <c r="C18" s="19">
        <v>1.72906403940887</v>
      </c>
      <c r="D18" s="19">
        <v>2.375</v>
      </c>
      <c r="E18" s="19">
        <v>4.875</v>
      </c>
      <c r="F18" s="22">
        <f t="shared" si="0"/>
        <v>2.4553571428571432</v>
      </c>
      <c r="G18" s="19">
        <f t="shared" si="1"/>
        <v>-0.24748340229927918</v>
      </c>
      <c r="H18" s="19">
        <f t="shared" si="2"/>
        <v>0.789991303119387</v>
      </c>
      <c r="I18" s="19">
        <f t="shared" si="3"/>
        <v>1.2479275134435854</v>
      </c>
      <c r="J18" s="19">
        <f t="shared" si="4"/>
        <v>2.2854022188622487</v>
      </c>
      <c r="K18" s="22">
        <f t="shared" si="5"/>
        <v>1.0189594082814855</v>
      </c>
    </row>
    <row r="19" spans="1:11" ht="15">
      <c r="A19" s="17" t="s">
        <v>60</v>
      </c>
      <c r="B19" s="19">
        <v>0.881057268722467</v>
      </c>
      <c r="C19" s="19">
        <v>1.84140969162996</v>
      </c>
      <c r="D19" s="19">
        <v>2.1978021978022</v>
      </c>
      <c r="E19" s="19">
        <v>4.59340659340659</v>
      </c>
      <c r="F19" s="22">
        <f t="shared" si="0"/>
        <v>2.3784189378903045</v>
      </c>
      <c r="G19" s="19">
        <f t="shared" si="1"/>
        <v>-0.18269229751619018</v>
      </c>
      <c r="H19" s="19">
        <f t="shared" si="2"/>
        <v>0.880810644789971</v>
      </c>
      <c r="I19" s="19">
        <f t="shared" si="3"/>
        <v>1.1360615495760302</v>
      </c>
      <c r="J19" s="19">
        <f t="shared" si="4"/>
        <v>2.1995644918821857</v>
      </c>
      <c r="K19" s="22">
        <f t="shared" si="5"/>
        <v>1.008436097182999</v>
      </c>
    </row>
    <row r="20" spans="1:11" ht="15">
      <c r="A20" s="17" t="s">
        <v>68</v>
      </c>
      <c r="B20" s="19">
        <v>1.0989010989011</v>
      </c>
      <c r="C20" s="19">
        <v>2.03296703296703</v>
      </c>
      <c r="D20" s="19">
        <v>1.96078431372549</v>
      </c>
      <c r="E20" s="19">
        <v>3.62745098039216</v>
      </c>
      <c r="F20" s="22">
        <f t="shared" si="0"/>
        <v>2.180025856496445</v>
      </c>
      <c r="G20" s="19">
        <f t="shared" si="1"/>
        <v>0.13606154957603003</v>
      </c>
      <c r="H20" s="19">
        <f t="shared" si="2"/>
        <v>1.023586820317614</v>
      </c>
      <c r="I20" s="19">
        <f t="shared" si="3"/>
        <v>0.9714308478032289</v>
      </c>
      <c r="J20" s="19">
        <f t="shared" si="4"/>
        <v>1.8589561185448176</v>
      </c>
      <c r="K20" s="22">
        <f t="shared" si="5"/>
        <v>0.9975088340604226</v>
      </c>
    </row>
    <row r="21" spans="1:11" ht="15">
      <c r="A21" s="17" t="s">
        <v>67</v>
      </c>
      <c r="B21" s="19">
        <v>1.28378378378378</v>
      </c>
      <c r="C21" s="19">
        <v>2.02702702702703</v>
      </c>
      <c r="D21" s="19">
        <v>1.93877551020408</v>
      </c>
      <c r="E21" s="19">
        <v>3.06122448979592</v>
      </c>
      <c r="F21" s="22">
        <f t="shared" si="0"/>
        <v>2.0777027027027026</v>
      </c>
      <c r="G21" s="19">
        <f t="shared" si="1"/>
        <v>0.36040224270199384</v>
      </c>
      <c r="H21" s="19">
        <f t="shared" si="2"/>
        <v>1.0193653248669332</v>
      </c>
      <c r="I21" s="19">
        <f t="shared" si="3"/>
        <v>0.9551457642157385</v>
      </c>
      <c r="J21" s="19">
        <f t="shared" si="4"/>
        <v>1.6141088463806736</v>
      </c>
      <c r="K21" s="22">
        <f t="shared" si="5"/>
        <v>0.9872555445413349</v>
      </c>
    </row>
    <row r="22" spans="1:11" ht="15">
      <c r="A22" s="17" t="s">
        <v>52</v>
      </c>
      <c r="B22" s="19">
        <v>1.8771186440678</v>
      </c>
      <c r="C22" s="19">
        <v>2.27542372881356</v>
      </c>
      <c r="D22" s="19">
        <v>1.71705426356589</v>
      </c>
      <c r="E22" s="19">
        <v>2.08139534883721</v>
      </c>
      <c r="F22" s="22">
        <f t="shared" si="0"/>
        <v>1.987747996321115</v>
      </c>
      <c r="G22" s="19">
        <f t="shared" si="1"/>
        <v>0.9085198391931797</v>
      </c>
      <c r="H22" s="19">
        <f t="shared" si="2"/>
        <v>1.186135228623572</v>
      </c>
      <c r="I22" s="19">
        <f t="shared" si="3"/>
        <v>0.7799356331317631</v>
      </c>
      <c r="J22" s="19">
        <f t="shared" si="4"/>
        <v>1.057551022562159</v>
      </c>
      <c r="K22" s="22">
        <f t="shared" si="5"/>
        <v>0.9830354308776684</v>
      </c>
    </row>
    <row r="23" spans="1:11" ht="15">
      <c r="A23" s="17" t="s">
        <v>66</v>
      </c>
      <c r="B23" s="19">
        <v>1.20535714285714</v>
      </c>
      <c r="C23" s="19">
        <v>2.19196428571429</v>
      </c>
      <c r="D23" s="19">
        <v>1.76470588235294</v>
      </c>
      <c r="E23" s="19">
        <v>3.20915032679739</v>
      </c>
      <c r="F23" s="22">
        <f t="shared" si="0"/>
        <v>2.0927944094304403</v>
      </c>
      <c r="G23" s="19">
        <f t="shared" si="1"/>
        <v>0.26946067499322324</v>
      </c>
      <c r="H23" s="19">
        <f t="shared" si="2"/>
        <v>1.1322242922570918</v>
      </c>
      <c r="I23" s="19">
        <f t="shared" si="3"/>
        <v>0.8194277543581782</v>
      </c>
      <c r="J23" s="19">
        <f t="shared" si="4"/>
        <v>1.6821913716220436</v>
      </c>
      <c r="K23" s="22">
        <f t="shared" si="5"/>
        <v>0.9758260233076341</v>
      </c>
    </row>
    <row r="24" spans="1:11" ht="15">
      <c r="A24" s="17" t="s">
        <v>65</v>
      </c>
      <c r="B24" s="19">
        <v>2.07142857142857</v>
      </c>
      <c r="C24" s="19">
        <v>1.5952380952381</v>
      </c>
      <c r="D24" s="19">
        <v>2.37272727272727</v>
      </c>
      <c r="E24" s="19">
        <v>1.82727272727273</v>
      </c>
      <c r="F24" s="22">
        <f t="shared" si="0"/>
        <v>1.9666666666666672</v>
      </c>
      <c r="G24" s="19">
        <f t="shared" si="1"/>
        <v>1.0506260730699668</v>
      </c>
      <c r="H24" s="19">
        <f t="shared" si="2"/>
        <v>0.6737717676790165</v>
      </c>
      <c r="I24" s="19">
        <f t="shared" si="3"/>
        <v>1.2465462830452232</v>
      </c>
      <c r="J24" s="19">
        <f t="shared" si="4"/>
        <v>0.8696919776542712</v>
      </c>
      <c r="K24" s="22">
        <f t="shared" si="5"/>
        <v>0.9601590253621194</v>
      </c>
    </row>
    <row r="25" spans="1:11" ht="15">
      <c r="A25" s="17" t="s">
        <v>64</v>
      </c>
      <c r="B25" s="19">
        <v>2.13584905660377</v>
      </c>
      <c r="C25" s="19">
        <v>1.77358490566038</v>
      </c>
      <c r="D25" s="19">
        <v>2.12781954887218</v>
      </c>
      <c r="E25" s="19">
        <v>1.76691729323308</v>
      </c>
      <c r="F25" s="22">
        <f t="shared" si="0"/>
        <v>1.9510427010923523</v>
      </c>
      <c r="G25" s="19">
        <f t="shared" si="1"/>
        <v>1.0948096933813185</v>
      </c>
      <c r="H25" s="19">
        <f t="shared" si="2"/>
        <v>0.8266683971144405</v>
      </c>
      <c r="I25" s="19">
        <f t="shared" si="3"/>
        <v>1.0893758073306923</v>
      </c>
      <c r="J25" s="19">
        <f t="shared" si="4"/>
        <v>0.8212345110638081</v>
      </c>
      <c r="K25" s="22">
        <f t="shared" si="5"/>
        <v>0.9580221022225649</v>
      </c>
    </row>
    <row r="26" spans="1:11" ht="15">
      <c r="A26" s="17" t="s">
        <v>63</v>
      </c>
      <c r="B26" s="19">
        <v>1.89121338912134</v>
      </c>
      <c r="C26" s="19">
        <v>1.39330543933054</v>
      </c>
      <c r="D26" s="19">
        <v>2.70658682634731</v>
      </c>
      <c r="E26" s="19">
        <v>1.9940119760479</v>
      </c>
      <c r="F26" s="22">
        <f t="shared" si="0"/>
        <v>1.9962794077117725</v>
      </c>
      <c r="G26" s="19">
        <f t="shared" si="1"/>
        <v>0.91931215443444</v>
      </c>
      <c r="H26" s="19">
        <f t="shared" si="2"/>
        <v>0.4785115590905095</v>
      </c>
      <c r="I26" s="19">
        <f t="shared" si="3"/>
        <v>1.436474669941138</v>
      </c>
      <c r="J26" s="19">
        <f t="shared" si="4"/>
        <v>0.9956740745972069</v>
      </c>
      <c r="K26" s="22">
        <f t="shared" si="5"/>
        <v>0.9574931145158236</v>
      </c>
    </row>
    <row r="27" spans="1:11" ht="15">
      <c r="A27" s="17" t="s">
        <v>62</v>
      </c>
      <c r="B27" s="19">
        <v>1.0073664825046</v>
      </c>
      <c r="C27" s="19">
        <v>1.78084714548803</v>
      </c>
      <c r="D27" s="19">
        <v>2.11196911196911</v>
      </c>
      <c r="E27" s="19">
        <v>3.73359073359073</v>
      </c>
      <c r="F27" s="22">
        <f t="shared" si="0"/>
        <v>2.1584433683881175</v>
      </c>
      <c r="G27" s="19">
        <f t="shared" si="1"/>
        <v>0.010588634988189268</v>
      </c>
      <c r="H27" s="19">
        <f t="shared" si="2"/>
        <v>0.83256369167248</v>
      </c>
      <c r="I27" s="19">
        <f t="shared" si="3"/>
        <v>1.0785887351060015</v>
      </c>
      <c r="J27" s="19">
        <f t="shared" si="4"/>
        <v>1.9005637917902858</v>
      </c>
      <c r="K27" s="22">
        <f t="shared" si="5"/>
        <v>0.9555762133892391</v>
      </c>
    </row>
    <row r="28" spans="1:11" ht="15">
      <c r="A28" s="17" t="s">
        <v>61</v>
      </c>
      <c r="B28" s="19">
        <v>1.12396694214876</v>
      </c>
      <c r="C28" s="19">
        <v>1.78512396694215</v>
      </c>
      <c r="D28" s="19">
        <v>2.09230769230769</v>
      </c>
      <c r="E28" s="19">
        <v>3.32307692307692</v>
      </c>
      <c r="F28" s="22">
        <f t="shared" si="0"/>
        <v>2.08111888111888</v>
      </c>
      <c r="G28" s="19">
        <f t="shared" si="1"/>
        <v>0.16859960397574436</v>
      </c>
      <c r="H28" s="19">
        <f t="shared" si="2"/>
        <v>0.8360242648888749</v>
      </c>
      <c r="I28" s="19">
        <f t="shared" si="3"/>
        <v>1.0650950282218834</v>
      </c>
      <c r="J28" s="19">
        <f t="shared" si="4"/>
        <v>1.7325196891350128</v>
      </c>
      <c r="K28" s="22">
        <f t="shared" si="5"/>
        <v>0.950559646555379</v>
      </c>
    </row>
    <row r="29" spans="1:11" ht="15">
      <c r="A29" s="17" t="s">
        <v>59</v>
      </c>
      <c r="B29" s="19">
        <v>1.03134796238245</v>
      </c>
      <c r="C29" s="19">
        <v>1.87774294670846</v>
      </c>
      <c r="D29" s="19">
        <v>1.98192771084337</v>
      </c>
      <c r="E29" s="19">
        <v>3.60843373493976</v>
      </c>
      <c r="F29" s="22">
        <f t="shared" si="0"/>
        <v>2.12486308871851</v>
      </c>
      <c r="G29" s="19">
        <f t="shared" si="1"/>
        <v>0.044531159970378854</v>
      </c>
      <c r="H29" s="19">
        <f t="shared" si="2"/>
        <v>0.9089995790239135</v>
      </c>
      <c r="I29" s="19">
        <f t="shared" si="3"/>
        <v>0.9869043423883143</v>
      </c>
      <c r="J29" s="19">
        <f t="shared" si="4"/>
        <v>1.8513727614418611</v>
      </c>
      <c r="K29" s="22">
        <f t="shared" si="5"/>
        <v>0.9479519607061169</v>
      </c>
    </row>
    <row r="30" spans="1:11" ht="15">
      <c r="A30" s="17" t="s">
        <v>58</v>
      </c>
      <c r="B30" s="19">
        <v>0.985074626865672</v>
      </c>
      <c r="C30" s="19">
        <v>2.02985074626866</v>
      </c>
      <c r="D30" s="19">
        <v>1.83333333333333</v>
      </c>
      <c r="E30" s="19">
        <v>3.77777777777778</v>
      </c>
      <c r="F30" s="22">
        <f t="shared" si="0"/>
        <v>2.1565091210613607</v>
      </c>
      <c r="G30" s="19">
        <f t="shared" si="1"/>
        <v>-0.021695071099318407</v>
      </c>
      <c r="H30" s="19">
        <f t="shared" si="2"/>
        <v>1.0213736507925693</v>
      </c>
      <c r="I30" s="19">
        <f t="shared" si="3"/>
        <v>0.8744691179161385</v>
      </c>
      <c r="J30" s="19">
        <f t="shared" si="4"/>
        <v>1.917537839808028</v>
      </c>
      <c r="K30" s="22">
        <f t="shared" si="5"/>
        <v>0.9479213843543544</v>
      </c>
    </row>
    <row r="31" spans="1:11" ht="15">
      <c r="A31" s="17" t="s">
        <v>57</v>
      </c>
      <c r="B31" s="19">
        <v>1.41988304093567</v>
      </c>
      <c r="C31" s="19">
        <v>1.90643274853801</v>
      </c>
      <c r="D31" s="19">
        <v>1.95176848874598</v>
      </c>
      <c r="E31" s="19">
        <v>2.62057877813505</v>
      </c>
      <c r="F31" s="22">
        <f t="shared" si="0"/>
        <v>1.9746657640886776</v>
      </c>
      <c r="G31" s="19">
        <f t="shared" si="1"/>
        <v>0.5057720964824194</v>
      </c>
      <c r="H31" s="19">
        <f t="shared" si="2"/>
        <v>0.9308756393451785</v>
      </c>
      <c r="I31" s="19">
        <f t="shared" si="3"/>
        <v>0.964781936125079</v>
      </c>
      <c r="J31" s="19">
        <f t="shared" si="4"/>
        <v>1.389885478987838</v>
      </c>
      <c r="K31" s="22">
        <f t="shared" si="5"/>
        <v>0.9478287877351288</v>
      </c>
    </row>
    <row r="32" spans="1:11" ht="15">
      <c r="A32" s="17" t="s">
        <v>56</v>
      </c>
      <c r="B32" s="19">
        <v>1.288</v>
      </c>
      <c r="C32" s="19">
        <v>1.888</v>
      </c>
      <c r="D32" s="19">
        <v>1.96341463414634</v>
      </c>
      <c r="E32" s="19">
        <v>2.8780487804878</v>
      </c>
      <c r="F32" s="22">
        <f t="shared" si="0"/>
        <v>2.004365853658535</v>
      </c>
      <c r="G32" s="19">
        <f t="shared" si="1"/>
        <v>0.36513259345252996</v>
      </c>
      <c r="H32" s="19">
        <f t="shared" si="2"/>
        <v>0.9168587646997541</v>
      </c>
      <c r="I32" s="19">
        <f t="shared" si="3"/>
        <v>0.9733648734965323</v>
      </c>
      <c r="J32" s="19">
        <f t="shared" si="4"/>
        <v>1.5250910447437551</v>
      </c>
      <c r="K32" s="22">
        <f t="shared" si="5"/>
        <v>0.9451118190981429</v>
      </c>
    </row>
    <row r="33" spans="1:11" ht="15">
      <c r="A33" s="17" t="s">
        <v>55</v>
      </c>
      <c r="B33" s="19">
        <v>1.1038961038961</v>
      </c>
      <c r="C33" s="19">
        <v>1.83982683982684</v>
      </c>
      <c r="D33" s="19">
        <v>2.00787401574803</v>
      </c>
      <c r="E33" s="19">
        <v>3.34645669291339</v>
      </c>
      <c r="F33" s="22">
        <f t="shared" si="0"/>
        <v>2.0745134130960903</v>
      </c>
      <c r="G33" s="19">
        <f t="shared" si="1"/>
        <v>0.1426043954427952</v>
      </c>
      <c r="H33" s="19">
        <f t="shared" si="2"/>
        <v>0.8795699896090067</v>
      </c>
      <c r="I33" s="19">
        <f t="shared" si="3"/>
        <v>1.0056687500866912</v>
      </c>
      <c r="J33" s="19">
        <f t="shared" si="4"/>
        <v>1.7426343442529002</v>
      </c>
      <c r="K33" s="22">
        <f t="shared" si="5"/>
        <v>0.9426193698478483</v>
      </c>
    </row>
    <row r="34" spans="1:11" ht="15">
      <c r="A34" s="17" t="s">
        <v>54</v>
      </c>
      <c r="B34" s="19">
        <v>2.10666666666667</v>
      </c>
      <c r="C34" s="19">
        <v>1.97333333333333</v>
      </c>
      <c r="D34" s="19">
        <v>1.85882352941176</v>
      </c>
      <c r="E34" s="19">
        <v>1.74117647058824</v>
      </c>
      <c r="F34" s="22">
        <f t="shared" si="0"/>
        <v>1.92</v>
      </c>
      <c r="G34" s="19">
        <f t="shared" si="1"/>
        <v>1.0749620576812244</v>
      </c>
      <c r="H34" s="19">
        <f t="shared" si="2"/>
        <v>0.9806346751330665</v>
      </c>
      <c r="I34" s="19">
        <f t="shared" si="3"/>
        <v>0.8943898120393976</v>
      </c>
      <c r="J34" s="19">
        <f t="shared" si="4"/>
        <v>0.8000624294912521</v>
      </c>
      <c r="K34" s="22">
        <f t="shared" si="5"/>
        <v>0.9375122435862351</v>
      </c>
    </row>
    <row r="35" spans="1:11" ht="15">
      <c r="A35" s="17" t="s">
        <v>53</v>
      </c>
      <c r="B35" s="19">
        <v>0.960893854748603</v>
      </c>
      <c r="C35" s="19">
        <v>1.81564245810056</v>
      </c>
      <c r="D35" s="19">
        <v>2</v>
      </c>
      <c r="E35" s="19">
        <v>3.77906976744186</v>
      </c>
      <c r="F35" s="22">
        <f t="shared" si="0"/>
        <v>2.1389015200727557</v>
      </c>
      <c r="G35" s="19">
        <f t="shared" si="1"/>
        <v>-0.05755102256215901</v>
      </c>
      <c r="H35" s="19">
        <f t="shared" si="2"/>
        <v>0.8604801306515614</v>
      </c>
      <c r="I35" s="19">
        <f t="shared" si="3"/>
        <v>1</v>
      </c>
      <c r="J35" s="19">
        <f t="shared" si="4"/>
        <v>1.9180311532137189</v>
      </c>
      <c r="K35" s="22">
        <f t="shared" si="5"/>
        <v>0.9302400653257803</v>
      </c>
    </row>
    <row r="36" spans="1:11" ht="15">
      <c r="A36" s="17" t="s">
        <v>51</v>
      </c>
      <c r="B36" s="19">
        <v>1.02205882352941</v>
      </c>
      <c r="C36" s="19">
        <v>1.88235294117647</v>
      </c>
      <c r="D36" s="19">
        <v>1.91724137931034</v>
      </c>
      <c r="E36" s="19">
        <v>3.53103448275862</v>
      </c>
      <c r="F36" s="22">
        <f aca="true" t="shared" si="9" ref="F36:F67">AVERAGE(B36:E36)</f>
        <v>2.08817190669371</v>
      </c>
      <c r="G36" s="19">
        <f aca="true" t="shared" si="10" ref="G36:G67">LOG(B36,2)</f>
        <v>0.031478231473165405</v>
      </c>
      <c r="H36" s="19">
        <f aca="true" t="shared" si="11" ref="H36:H67">LOG(C36,2)</f>
        <v>0.91253715874966</v>
      </c>
      <c r="I36" s="19">
        <f aca="true" t="shared" si="12" ref="I36:I67">LOG(D36,2)</f>
        <v>0.9390319827085694</v>
      </c>
      <c r="J36" s="19">
        <f aca="true" t="shared" si="13" ref="J36:J67">LOG(E36,2)</f>
        <v>1.8200909099850655</v>
      </c>
      <c r="K36" s="22">
        <f aca="true" t="shared" si="14" ref="K36:K67">AVERAGE(G36:J36)</f>
        <v>0.925784570729115</v>
      </c>
    </row>
    <row r="37" spans="1:11" ht="15">
      <c r="A37" s="17" t="s">
        <v>50</v>
      </c>
      <c r="B37" s="19">
        <v>1.21505376344086</v>
      </c>
      <c r="C37" s="19">
        <v>1.78494623655914</v>
      </c>
      <c r="D37" s="19">
        <v>2.01785714285714</v>
      </c>
      <c r="E37" s="19">
        <v>2.96428571428571</v>
      </c>
      <c r="F37" s="22">
        <f t="shared" si="9"/>
        <v>1.9955357142857126</v>
      </c>
      <c r="G37" s="19">
        <f t="shared" si="10"/>
        <v>0.28102015130715613</v>
      </c>
      <c r="H37" s="19">
        <f t="shared" si="11"/>
        <v>0.8358806202388935</v>
      </c>
      <c r="I37" s="19">
        <f t="shared" si="12"/>
        <v>1.0128240403575817</v>
      </c>
      <c r="J37" s="19">
        <f t="shared" si="13"/>
        <v>1.5676845092893186</v>
      </c>
      <c r="K37" s="22">
        <f t="shared" si="14"/>
        <v>0.9243523302982375</v>
      </c>
    </row>
    <row r="38" spans="1:11" ht="15">
      <c r="A38" s="17" t="s">
        <v>49</v>
      </c>
      <c r="B38" s="19">
        <v>1.32323232323232</v>
      </c>
      <c r="C38" s="19">
        <v>1.93939393939394</v>
      </c>
      <c r="D38" s="19">
        <v>1.84507042253521</v>
      </c>
      <c r="E38" s="19">
        <v>2.70422535211268</v>
      </c>
      <c r="F38" s="22">
        <f t="shared" si="9"/>
        <v>1.9529805093185373</v>
      </c>
      <c r="G38" s="19">
        <f t="shared" si="10"/>
        <v>0.40406638145783713</v>
      </c>
      <c r="H38" s="19">
        <f t="shared" si="11"/>
        <v>0.9556058806415471</v>
      </c>
      <c r="I38" s="19">
        <f t="shared" si="12"/>
        <v>0.8836758820327671</v>
      </c>
      <c r="J38" s="19">
        <f t="shared" si="13"/>
        <v>1.4352153812164763</v>
      </c>
      <c r="K38" s="22">
        <f t="shared" si="14"/>
        <v>0.9196408813371568</v>
      </c>
    </row>
    <row r="39" spans="1:11" ht="15">
      <c r="A39" s="17" t="s">
        <v>47</v>
      </c>
      <c r="B39" s="19">
        <v>1.95180722891566</v>
      </c>
      <c r="C39" s="19">
        <v>1.78313253012048</v>
      </c>
      <c r="D39" s="19">
        <v>2</v>
      </c>
      <c r="E39" s="19">
        <v>1.82716049382716</v>
      </c>
      <c r="F39" s="22">
        <f t="shared" si="9"/>
        <v>1.8905250632158248</v>
      </c>
      <c r="G39" s="19">
        <f t="shared" si="10"/>
        <v>0.9648105715376981</v>
      </c>
      <c r="H39" s="19">
        <f t="shared" si="11"/>
        <v>0.8344139342820234</v>
      </c>
      <c r="I39" s="19">
        <f t="shared" si="12"/>
        <v>1</v>
      </c>
      <c r="J39" s="19">
        <f t="shared" si="13"/>
        <v>0.8696033627443247</v>
      </c>
      <c r="K39" s="22">
        <f t="shared" si="14"/>
        <v>0.9172069671410115</v>
      </c>
    </row>
    <row r="40" spans="1:11" ht="15">
      <c r="A40" s="17" t="s">
        <v>46</v>
      </c>
      <c r="B40" s="19">
        <v>2.36923076923077</v>
      </c>
      <c r="C40" s="19">
        <v>2.03076923076923</v>
      </c>
      <c r="D40" s="19">
        <v>1.73033707865169</v>
      </c>
      <c r="E40" s="19">
        <v>1.48314606741573</v>
      </c>
      <c r="F40" s="22">
        <f t="shared" si="9"/>
        <v>1.903370786516855</v>
      </c>
      <c r="G40" s="19">
        <f t="shared" si="10"/>
        <v>1.2444187276664473</v>
      </c>
      <c r="H40" s="19">
        <f t="shared" si="11"/>
        <v>1.0220263063299986</v>
      </c>
      <c r="I40" s="19">
        <f t="shared" si="12"/>
        <v>0.7910531097285075</v>
      </c>
      <c r="J40" s="19">
        <f t="shared" si="13"/>
        <v>0.5686606883920553</v>
      </c>
      <c r="K40" s="22">
        <f t="shared" si="14"/>
        <v>0.9065397080292521</v>
      </c>
    </row>
    <row r="41" spans="1:11" ht="15">
      <c r="A41" s="17" t="s">
        <v>45</v>
      </c>
      <c r="B41" s="19">
        <v>0.981481481481482</v>
      </c>
      <c r="C41" s="19">
        <v>1.71296296296296</v>
      </c>
      <c r="D41" s="19">
        <v>2.03846153846154</v>
      </c>
      <c r="E41" s="19">
        <v>3.55769230769231</v>
      </c>
      <c r="F41" s="22">
        <f t="shared" si="9"/>
        <v>2.0726495726495733</v>
      </c>
      <c r="G41" s="19">
        <f t="shared" si="10"/>
        <v>-0.02696704760026867</v>
      </c>
      <c r="H41" s="19">
        <f t="shared" si="11"/>
        <v>0.7764939583528411</v>
      </c>
      <c r="I41" s="19">
        <f t="shared" si="12"/>
        <v>1.0274807364221081</v>
      </c>
      <c r="J41" s="19">
        <f t="shared" si="13"/>
        <v>1.830941742375221</v>
      </c>
      <c r="K41" s="22">
        <f t="shared" si="14"/>
        <v>0.9019873473874753</v>
      </c>
    </row>
    <row r="42" spans="1:11" ht="15">
      <c r="A42" s="17" t="s">
        <v>44</v>
      </c>
      <c r="B42" s="19">
        <v>1.02448979591837</v>
      </c>
      <c r="C42" s="19">
        <v>1.79183673469388</v>
      </c>
      <c r="D42" s="19">
        <v>1.94573643410853</v>
      </c>
      <c r="E42" s="19">
        <v>3.4031007751938</v>
      </c>
      <c r="F42" s="22">
        <f t="shared" si="9"/>
        <v>2.0412909349786448</v>
      </c>
      <c r="G42" s="19">
        <f t="shared" si="10"/>
        <v>0.03490561494820529</v>
      </c>
      <c r="H42" s="19">
        <f t="shared" si="11"/>
        <v>0.8414391905327895</v>
      </c>
      <c r="I42" s="19">
        <f t="shared" si="12"/>
        <v>0.96031629852752</v>
      </c>
      <c r="J42" s="19">
        <f t="shared" si="13"/>
        <v>1.7668498741121048</v>
      </c>
      <c r="K42" s="22">
        <f t="shared" si="14"/>
        <v>0.9008777445301549</v>
      </c>
    </row>
    <row r="43" spans="1:11" ht="15">
      <c r="A43" s="17" t="s">
        <v>43</v>
      </c>
      <c r="B43" s="19">
        <v>0.920731707317073</v>
      </c>
      <c r="C43" s="19">
        <v>1.79268292682927</v>
      </c>
      <c r="D43" s="19">
        <v>1.93589743589744</v>
      </c>
      <c r="E43" s="19">
        <v>3.76923076923077</v>
      </c>
      <c r="F43" s="22">
        <f t="shared" si="9"/>
        <v>2.1046357098186386</v>
      </c>
      <c r="G43" s="19">
        <f t="shared" si="10"/>
        <v>-0.11914726529300508</v>
      </c>
      <c r="H43" s="19">
        <f t="shared" si="11"/>
        <v>0.8421203402182822</v>
      </c>
      <c r="I43" s="19">
        <f t="shared" si="12"/>
        <v>0.9530025204628336</v>
      </c>
      <c r="J43" s="19">
        <f t="shared" si="13"/>
        <v>1.9142701259741166</v>
      </c>
      <c r="K43" s="22">
        <f t="shared" si="14"/>
        <v>0.8975614303405568</v>
      </c>
    </row>
    <row r="44" spans="1:11" ht="15">
      <c r="A44" s="17" t="s">
        <v>42</v>
      </c>
      <c r="B44" s="19">
        <v>0.906976744186046</v>
      </c>
      <c r="C44" s="19">
        <v>1.71428571428571</v>
      </c>
      <c r="D44" s="19">
        <v>2.00735294117647</v>
      </c>
      <c r="E44" s="19">
        <v>3.79411764705882</v>
      </c>
      <c r="F44" s="22">
        <f t="shared" si="9"/>
        <v>2.105683261676761</v>
      </c>
      <c r="G44" s="19">
        <f t="shared" si="10"/>
        <v>-0.1408625358398504</v>
      </c>
      <c r="H44" s="19">
        <f t="shared" si="11"/>
        <v>0.7776075786635485</v>
      </c>
      <c r="I44" s="19">
        <f t="shared" si="12"/>
        <v>1.0052942996695127</v>
      </c>
      <c r="J44" s="19">
        <f t="shared" si="13"/>
        <v>1.9237644141729133</v>
      </c>
      <c r="K44" s="22">
        <f t="shared" si="14"/>
        <v>0.8914509391665311</v>
      </c>
    </row>
    <row r="45" spans="1:11" ht="15">
      <c r="A45" s="17" t="s">
        <v>41</v>
      </c>
      <c r="B45" s="19">
        <v>1.8140350877193</v>
      </c>
      <c r="C45" s="19">
        <v>1.40701754385965</v>
      </c>
      <c r="D45" s="19">
        <v>2.43867924528302</v>
      </c>
      <c r="E45" s="19">
        <v>1.89150943396226</v>
      </c>
      <c r="F45" s="22">
        <f t="shared" si="9"/>
        <v>1.8878103277060576</v>
      </c>
      <c r="G45" s="19">
        <f t="shared" si="10"/>
        <v>0.8592023612628321</v>
      </c>
      <c r="H45" s="19">
        <f t="shared" si="11"/>
        <v>0.4926403174028171</v>
      </c>
      <c r="I45" s="19">
        <f t="shared" si="12"/>
        <v>1.2861000157517364</v>
      </c>
      <c r="J45" s="19">
        <f t="shared" si="13"/>
        <v>0.919537971891718</v>
      </c>
      <c r="K45" s="22">
        <f t="shared" si="14"/>
        <v>0.889370166577276</v>
      </c>
    </row>
    <row r="46" spans="1:11" ht="15">
      <c r="A46" s="17" t="s">
        <v>40</v>
      </c>
      <c r="B46" s="19">
        <v>1.05164319248826</v>
      </c>
      <c r="C46" s="19">
        <v>1.8075117370892</v>
      </c>
      <c r="D46" s="19">
        <v>1.85123966942149</v>
      </c>
      <c r="E46" s="19">
        <v>3.18181818181818</v>
      </c>
      <c r="F46" s="22">
        <f t="shared" si="9"/>
        <v>1.9730531952042825</v>
      </c>
      <c r="G46" s="19">
        <f t="shared" si="10"/>
        <v>0.07264530183176202</v>
      </c>
      <c r="H46" s="19">
        <f t="shared" si="11"/>
        <v>0.8540050153564239</v>
      </c>
      <c r="I46" s="19">
        <f t="shared" si="12"/>
        <v>0.8884916847830115</v>
      </c>
      <c r="J46" s="19">
        <f t="shared" si="13"/>
        <v>1.6698513983076686</v>
      </c>
      <c r="K46" s="22">
        <f t="shared" si="14"/>
        <v>0.8712483500697166</v>
      </c>
    </row>
    <row r="47" spans="1:11" ht="15">
      <c r="A47" s="17" t="s">
        <v>39</v>
      </c>
      <c r="B47" s="19">
        <v>1.305</v>
      </c>
      <c r="C47" s="19">
        <v>1.73</v>
      </c>
      <c r="D47" s="19">
        <v>1.93333333333333</v>
      </c>
      <c r="E47" s="19">
        <v>2.56296296296296</v>
      </c>
      <c r="F47" s="22">
        <f t="shared" si="9"/>
        <v>1.8828240740740725</v>
      </c>
      <c r="G47" s="19">
        <f t="shared" si="10"/>
        <v>0.3840498067951597</v>
      </c>
      <c r="H47" s="19">
        <f t="shared" si="11"/>
        <v>0.790772037862</v>
      </c>
      <c r="I47" s="19">
        <f t="shared" si="12"/>
        <v>0.951090399519051</v>
      </c>
      <c r="J47" s="19">
        <f t="shared" si="13"/>
        <v>1.357812630585892</v>
      </c>
      <c r="K47" s="22">
        <f t="shared" si="14"/>
        <v>0.8709312186905257</v>
      </c>
    </row>
    <row r="48" spans="1:11" ht="15">
      <c r="A48" s="17" t="s">
        <v>38</v>
      </c>
      <c r="B48" s="19">
        <v>1.76113360323887</v>
      </c>
      <c r="C48" s="19">
        <v>0.979757085020243</v>
      </c>
      <c r="D48" s="19">
        <v>3.3984375</v>
      </c>
      <c r="E48" s="19">
        <v>1.890625</v>
      </c>
      <c r="F48" s="22">
        <f t="shared" si="9"/>
        <v>2.0074882970647785</v>
      </c>
      <c r="G48" s="19">
        <f t="shared" si="10"/>
        <v>0.8165043591514161</v>
      </c>
      <c r="H48" s="19">
        <f t="shared" si="11"/>
        <v>-0.0295039943100831</v>
      </c>
      <c r="I48" s="19">
        <f t="shared" si="12"/>
        <v>1.7648715907360906</v>
      </c>
      <c r="J48" s="19">
        <f t="shared" si="13"/>
        <v>0.9188632372745945</v>
      </c>
      <c r="K48" s="22">
        <f t="shared" si="14"/>
        <v>0.8676837982130046</v>
      </c>
    </row>
    <row r="49" spans="1:11" ht="15">
      <c r="A49" s="17" t="s">
        <v>37</v>
      </c>
      <c r="B49" s="19">
        <v>1.18238993710692</v>
      </c>
      <c r="C49" s="19">
        <v>1.80503144654088</v>
      </c>
      <c r="D49" s="19">
        <v>1.84313725490196</v>
      </c>
      <c r="E49" s="19">
        <v>2.81372549019608</v>
      </c>
      <c r="F49" s="22">
        <f t="shared" si="9"/>
        <v>1.9110710321864601</v>
      </c>
      <c r="G49" s="19">
        <f t="shared" si="10"/>
        <v>0.24170589639328413</v>
      </c>
      <c r="H49" s="19">
        <f t="shared" si="11"/>
        <v>0.8520239713913321</v>
      </c>
      <c r="I49" s="19">
        <f t="shared" si="12"/>
        <v>0.8821635097061411</v>
      </c>
      <c r="J49" s="19">
        <f t="shared" si="13"/>
        <v>1.492481584704193</v>
      </c>
      <c r="K49" s="22">
        <f t="shared" si="14"/>
        <v>0.8670937405487376</v>
      </c>
    </row>
    <row r="50" spans="1:11" ht="15">
      <c r="A50" s="17" t="s">
        <v>36</v>
      </c>
      <c r="B50" s="19">
        <v>1.1228813559322</v>
      </c>
      <c r="C50" s="19">
        <v>1.8771186440678</v>
      </c>
      <c r="D50" s="19">
        <v>1.76666666666667</v>
      </c>
      <c r="E50" s="19">
        <v>2.95333333333333</v>
      </c>
      <c r="F50" s="22">
        <f t="shared" si="9"/>
        <v>1.9300000000000002</v>
      </c>
      <c r="G50" s="19">
        <f t="shared" si="10"/>
        <v>0.16720550008871587</v>
      </c>
      <c r="H50" s="19">
        <f t="shared" si="11"/>
        <v>0.9085198391931797</v>
      </c>
      <c r="I50" s="19">
        <f t="shared" si="12"/>
        <v>0.8210298589546833</v>
      </c>
      <c r="J50" s="19">
        <f t="shared" si="13"/>
        <v>1.562344198059136</v>
      </c>
      <c r="K50" s="22">
        <f t="shared" si="14"/>
        <v>0.8647748490739287</v>
      </c>
    </row>
    <row r="51" spans="1:11" ht="15">
      <c r="A51" s="17" t="s">
        <v>35</v>
      </c>
      <c r="B51" s="19">
        <v>1.25735294117647</v>
      </c>
      <c r="C51" s="19">
        <v>1.80147058823529</v>
      </c>
      <c r="D51" s="19">
        <v>1.83870967741935</v>
      </c>
      <c r="E51" s="19">
        <v>2.63440860215054</v>
      </c>
      <c r="F51" s="22">
        <f t="shared" si="9"/>
        <v>1.8829854522454124</v>
      </c>
      <c r="G51" s="19">
        <f t="shared" si="10"/>
        <v>0.33038967363555766</v>
      </c>
      <c r="H51" s="19">
        <f t="shared" si="11"/>
        <v>0.8491750977522278</v>
      </c>
      <c r="I51" s="19">
        <f t="shared" si="12"/>
        <v>0.8786937037778628</v>
      </c>
      <c r="J51" s="19">
        <f t="shared" si="13"/>
        <v>1.3974791278945407</v>
      </c>
      <c r="K51" s="22">
        <f t="shared" si="14"/>
        <v>0.8639344007650474</v>
      </c>
    </row>
    <row r="52" spans="1:11" ht="15">
      <c r="A52" s="17" t="s">
        <v>34</v>
      </c>
      <c r="B52" s="19">
        <v>1.73426573426573</v>
      </c>
      <c r="C52" s="19">
        <v>1.13286713286713</v>
      </c>
      <c r="D52" s="19">
        <v>2.91764705882353</v>
      </c>
      <c r="E52" s="19">
        <v>1.90588235294118</v>
      </c>
      <c r="F52" s="22">
        <f t="shared" si="9"/>
        <v>1.9226655697243924</v>
      </c>
      <c r="G52" s="19">
        <f t="shared" si="10"/>
        <v>0.7943249736084822</v>
      </c>
      <c r="H52" s="19">
        <f t="shared" si="11"/>
        <v>0.1799786661062317</v>
      </c>
      <c r="I52" s="19">
        <f t="shared" si="12"/>
        <v>1.5448053742491739</v>
      </c>
      <c r="J52" s="19">
        <f t="shared" si="13"/>
        <v>0.9304590667469256</v>
      </c>
      <c r="K52" s="22">
        <f t="shared" si="14"/>
        <v>0.8623920201777033</v>
      </c>
    </row>
    <row r="53" spans="1:11" ht="15">
      <c r="A53" s="17" t="s">
        <v>33</v>
      </c>
      <c r="B53" s="19">
        <v>1.44247787610619</v>
      </c>
      <c r="C53" s="19">
        <v>1.73451327433628</v>
      </c>
      <c r="D53" s="19">
        <v>1.8953488372093</v>
      </c>
      <c r="E53" s="19">
        <v>2.27906976744186</v>
      </c>
      <c r="F53" s="22">
        <f t="shared" si="9"/>
        <v>1.8378524387734074</v>
      </c>
      <c r="G53" s="19">
        <f t="shared" si="10"/>
        <v>0.5285491918158852</v>
      </c>
      <c r="H53" s="19">
        <f t="shared" si="11"/>
        <v>0.794530881700018</v>
      </c>
      <c r="I53" s="19">
        <f t="shared" si="12"/>
        <v>0.9224633995289778</v>
      </c>
      <c r="J53" s="19">
        <f t="shared" si="13"/>
        <v>1.1884450894131102</v>
      </c>
      <c r="K53" s="22">
        <f t="shared" si="14"/>
        <v>0.8584971406144979</v>
      </c>
    </row>
    <row r="54" spans="1:11" ht="15">
      <c r="A54" s="17" t="s">
        <v>32</v>
      </c>
      <c r="B54" s="19">
        <v>1.04201680672269</v>
      </c>
      <c r="C54" s="19">
        <v>1.79831932773109</v>
      </c>
      <c r="D54" s="19">
        <v>1.82352941176471</v>
      </c>
      <c r="E54" s="19">
        <v>3.14705882352941</v>
      </c>
      <c r="F54" s="22">
        <f t="shared" si="9"/>
        <v>1.952731092436975</v>
      </c>
      <c r="G54" s="19">
        <f t="shared" si="10"/>
        <v>0.05937854707893303</v>
      </c>
      <c r="H54" s="19">
        <f t="shared" si="11"/>
        <v>0.8466492230932016</v>
      </c>
      <c r="I54" s="19">
        <f t="shared" si="12"/>
        <v>0.8667334691365391</v>
      </c>
      <c r="J54" s="19">
        <f t="shared" si="13"/>
        <v>1.6540041451508067</v>
      </c>
      <c r="K54" s="22">
        <f t="shared" si="14"/>
        <v>0.8566913461148702</v>
      </c>
    </row>
    <row r="55" spans="1:11" ht="15">
      <c r="A55" s="17" t="s">
        <v>31</v>
      </c>
      <c r="B55" s="19">
        <v>1.875</v>
      </c>
      <c r="C55" s="19">
        <v>1.9375</v>
      </c>
      <c r="D55" s="19">
        <v>1.69014084507042</v>
      </c>
      <c r="E55" s="19">
        <v>1.74647887323944</v>
      </c>
      <c r="F55" s="22">
        <f t="shared" si="9"/>
        <v>1.812279929577465</v>
      </c>
      <c r="G55" s="19">
        <f t="shared" si="10"/>
        <v>0.9068905956085185</v>
      </c>
      <c r="H55" s="19">
        <f t="shared" si="11"/>
        <v>0.9541963103868752</v>
      </c>
      <c r="I55" s="19">
        <f t="shared" si="12"/>
        <v>0.7571434761038344</v>
      </c>
      <c r="J55" s="19">
        <f t="shared" si="13"/>
        <v>0.804449190882196</v>
      </c>
      <c r="K55" s="22">
        <f t="shared" si="14"/>
        <v>0.8556698932453559</v>
      </c>
    </row>
    <row r="56" spans="1:11" ht="15">
      <c r="A56" s="17" t="s">
        <v>30</v>
      </c>
      <c r="B56" s="19">
        <v>0.9449378330373</v>
      </c>
      <c r="C56" s="19">
        <v>1.74777975133215</v>
      </c>
      <c r="D56" s="19">
        <v>1.87323943661972</v>
      </c>
      <c r="E56" s="19">
        <v>3.46478873239437</v>
      </c>
      <c r="F56" s="22">
        <f t="shared" si="9"/>
        <v>2.007686438345885</v>
      </c>
      <c r="G56" s="19">
        <f t="shared" si="10"/>
        <v>-0.08170867657904034</v>
      </c>
      <c r="H56" s="19">
        <f t="shared" si="11"/>
        <v>0.8055233932590111</v>
      </c>
      <c r="I56" s="19">
        <f t="shared" si="12"/>
        <v>0.9055353159965089</v>
      </c>
      <c r="J56" s="19">
        <f t="shared" si="13"/>
        <v>1.7927673858345596</v>
      </c>
      <c r="K56" s="22">
        <f t="shared" si="14"/>
        <v>0.8555293546277598</v>
      </c>
    </row>
    <row r="57" spans="1:11" ht="15">
      <c r="A57" s="17" t="s">
        <v>29</v>
      </c>
      <c r="B57" s="19">
        <v>1.04545454545455</v>
      </c>
      <c r="C57" s="19">
        <v>1.74242424242424</v>
      </c>
      <c r="D57" s="19">
        <v>1.86486486486486</v>
      </c>
      <c r="E57" s="19">
        <v>3.10810810810811</v>
      </c>
      <c r="F57" s="22">
        <f t="shared" si="9"/>
        <v>1.9402129402129402</v>
      </c>
      <c r="G57" s="19">
        <f t="shared" si="10"/>
        <v>0.06413033741972199</v>
      </c>
      <c r="H57" s="19">
        <f t="shared" si="11"/>
        <v>0.8010959315859197</v>
      </c>
      <c r="I57" s="19">
        <f t="shared" si="12"/>
        <v>0.8990710911492156</v>
      </c>
      <c r="J57" s="19">
        <f t="shared" si="13"/>
        <v>1.6360366853154265</v>
      </c>
      <c r="K57" s="22">
        <f t="shared" si="14"/>
        <v>0.8500835113675709</v>
      </c>
    </row>
    <row r="58" spans="1:11" ht="15">
      <c r="A58" s="17" t="s">
        <v>28</v>
      </c>
      <c r="B58" s="19">
        <v>1.41666666666667</v>
      </c>
      <c r="C58" s="19">
        <v>1.91025641025641</v>
      </c>
      <c r="D58" s="19">
        <v>1.7</v>
      </c>
      <c r="E58" s="19">
        <v>2.29230769230769</v>
      </c>
      <c r="F58" s="22">
        <f t="shared" si="9"/>
        <v>1.8298076923076927</v>
      </c>
      <c r="G58" s="19">
        <f t="shared" si="10"/>
        <v>0.5025003405291868</v>
      </c>
      <c r="H58" s="19">
        <f t="shared" si="11"/>
        <v>0.933766301599913</v>
      </c>
      <c r="I58" s="19">
        <f t="shared" si="12"/>
        <v>0.765534746362977</v>
      </c>
      <c r="J58" s="19">
        <f t="shared" si="13"/>
        <v>1.1968007074337055</v>
      </c>
      <c r="K58" s="22">
        <f t="shared" si="14"/>
        <v>0.8496505239814456</v>
      </c>
    </row>
    <row r="59" spans="1:11" ht="15">
      <c r="A59" s="17" t="s">
        <v>27</v>
      </c>
      <c r="B59" s="19">
        <v>1.37647058823529</v>
      </c>
      <c r="C59" s="19">
        <v>1.85882352941176</v>
      </c>
      <c r="D59" s="19">
        <v>1.74626865671642</v>
      </c>
      <c r="E59" s="19">
        <v>2.35820895522388</v>
      </c>
      <c r="F59" s="22">
        <f t="shared" si="9"/>
        <v>1.8349429323968374</v>
      </c>
      <c r="G59" s="19">
        <f t="shared" si="10"/>
        <v>0.46097378344569834</v>
      </c>
      <c r="H59" s="19">
        <f t="shared" si="11"/>
        <v>0.8943898120393976</v>
      </c>
      <c r="I59" s="19">
        <f t="shared" si="12"/>
        <v>0.8042755291256338</v>
      </c>
      <c r="J59" s="19">
        <f t="shared" si="13"/>
        <v>1.23769155771933</v>
      </c>
      <c r="K59" s="22">
        <f t="shared" si="14"/>
        <v>0.849332670582515</v>
      </c>
    </row>
    <row r="60" spans="1:11" ht="15">
      <c r="A60" s="17" t="s">
        <v>26</v>
      </c>
      <c r="B60" s="19">
        <v>1.77348066298343</v>
      </c>
      <c r="C60" s="19">
        <v>1.1878453038674</v>
      </c>
      <c r="D60" s="19">
        <v>2.72033898305085</v>
      </c>
      <c r="E60" s="19">
        <v>1.82203389830508</v>
      </c>
      <c r="F60" s="22">
        <f t="shared" si="9"/>
        <v>1.87592471205169</v>
      </c>
      <c r="G60" s="19">
        <f t="shared" si="10"/>
        <v>0.8265836000391016</v>
      </c>
      <c r="H60" s="19">
        <f t="shared" si="11"/>
        <v>0.24834696250625082</v>
      </c>
      <c r="I60" s="19">
        <f t="shared" si="12"/>
        <v>1.4437864377604632</v>
      </c>
      <c r="J60" s="19">
        <f t="shared" si="13"/>
        <v>0.8655498002276152</v>
      </c>
      <c r="K60" s="22">
        <f t="shared" si="14"/>
        <v>0.8460667001333577</v>
      </c>
    </row>
    <row r="61" spans="1:11" ht="15">
      <c r="A61" s="17" t="s">
        <v>25</v>
      </c>
      <c r="B61" s="19">
        <v>1.20512820512821</v>
      </c>
      <c r="C61" s="19">
        <v>1.74786324786325</v>
      </c>
      <c r="D61" s="19">
        <v>1.84313725490196</v>
      </c>
      <c r="E61" s="19">
        <v>2.67320261437908</v>
      </c>
      <c r="F61" s="22">
        <f t="shared" si="9"/>
        <v>1.867332830568125</v>
      </c>
      <c r="G61" s="19">
        <f t="shared" si="10"/>
        <v>0.2691866328153948</v>
      </c>
      <c r="H61" s="19">
        <f t="shared" si="11"/>
        <v>0.8055923133583461</v>
      </c>
      <c r="I61" s="19">
        <f t="shared" si="12"/>
        <v>0.8821635097061411</v>
      </c>
      <c r="J61" s="19">
        <f t="shared" si="13"/>
        <v>1.4185691902490944</v>
      </c>
      <c r="K61" s="22">
        <f t="shared" si="14"/>
        <v>0.8438779115322441</v>
      </c>
    </row>
    <row r="62" spans="1:11" ht="15">
      <c r="A62" s="17" t="s">
        <v>24</v>
      </c>
      <c r="B62" s="19">
        <v>1.79916317991632</v>
      </c>
      <c r="C62" s="19">
        <v>1.75732217573222</v>
      </c>
      <c r="D62" s="19">
        <v>1.82978723404255</v>
      </c>
      <c r="E62" s="19">
        <v>1.78723404255319</v>
      </c>
      <c r="F62" s="22">
        <f t="shared" si="9"/>
        <v>1.79337665806107</v>
      </c>
      <c r="G62" s="19">
        <f t="shared" si="10"/>
        <v>0.8473260416087133</v>
      </c>
      <c r="H62" s="19">
        <f t="shared" si="11"/>
        <v>0.813378709685376</v>
      </c>
      <c r="I62" s="19">
        <f t="shared" si="12"/>
        <v>0.8716759030244582</v>
      </c>
      <c r="J62" s="19">
        <f t="shared" si="13"/>
        <v>0.8377285711011219</v>
      </c>
      <c r="K62" s="22">
        <f t="shared" si="14"/>
        <v>0.8425273063549172</v>
      </c>
    </row>
    <row r="63" spans="1:11" ht="15">
      <c r="A63" s="17" t="s">
        <v>23</v>
      </c>
      <c r="B63" s="19">
        <v>1.18348623853211</v>
      </c>
      <c r="C63" s="19">
        <v>1.77522935779817</v>
      </c>
      <c r="D63" s="19">
        <v>1.8041958041958</v>
      </c>
      <c r="E63" s="19">
        <v>2.70629370629371</v>
      </c>
      <c r="F63" s="22">
        <f t="shared" si="9"/>
        <v>1.8673012767049473</v>
      </c>
      <c r="G63" s="19">
        <f t="shared" si="10"/>
        <v>0.24304293064632776</v>
      </c>
      <c r="H63" s="19">
        <f t="shared" si="11"/>
        <v>0.8280054313674879</v>
      </c>
      <c r="I63" s="19">
        <f t="shared" si="12"/>
        <v>0.8513559186448614</v>
      </c>
      <c r="J63" s="19">
        <f t="shared" si="13"/>
        <v>1.4363184193660228</v>
      </c>
      <c r="K63" s="22">
        <f t="shared" si="14"/>
        <v>0.8396806750061749</v>
      </c>
    </row>
    <row r="64" spans="1:11" ht="15">
      <c r="A64" s="17" t="s">
        <v>22</v>
      </c>
      <c r="B64" s="19">
        <v>1.04694835680751</v>
      </c>
      <c r="C64" s="19">
        <v>1.75117370892019</v>
      </c>
      <c r="D64" s="19">
        <v>1.82786885245902</v>
      </c>
      <c r="E64" s="19">
        <v>3.05737704918033</v>
      </c>
      <c r="F64" s="22">
        <f t="shared" si="9"/>
        <v>1.9208419918417625</v>
      </c>
      <c r="G64" s="19">
        <f t="shared" si="10"/>
        <v>0.06619027969446406</v>
      </c>
      <c r="H64" s="19">
        <f t="shared" si="11"/>
        <v>0.8083222000294014</v>
      </c>
      <c r="I64" s="19">
        <f t="shared" si="12"/>
        <v>0.8701625623574214</v>
      </c>
      <c r="J64" s="19">
        <f t="shared" si="13"/>
        <v>1.6122944826923524</v>
      </c>
      <c r="K64" s="22">
        <f t="shared" si="14"/>
        <v>0.8392423811934098</v>
      </c>
    </row>
    <row r="65" spans="1:11" ht="15">
      <c r="A65" s="17" t="s">
        <v>21</v>
      </c>
      <c r="B65" s="19">
        <v>1.06589147286822</v>
      </c>
      <c r="C65" s="19">
        <v>1.75968992248062</v>
      </c>
      <c r="D65" s="19">
        <v>1.80921052631579</v>
      </c>
      <c r="E65" s="19">
        <v>2.98684210526316</v>
      </c>
      <c r="F65" s="22">
        <f t="shared" si="9"/>
        <v>1.9054085067319475</v>
      </c>
      <c r="G65" s="19">
        <f t="shared" si="10"/>
        <v>0.09206055298877189</v>
      </c>
      <c r="H65" s="19">
        <f t="shared" si="11"/>
        <v>0.8153212318676607</v>
      </c>
      <c r="I65" s="19">
        <f t="shared" si="12"/>
        <v>0.8553602949684369</v>
      </c>
      <c r="J65" s="19">
        <f t="shared" si="13"/>
        <v>1.5786209738473307</v>
      </c>
      <c r="K65" s="22">
        <f t="shared" si="14"/>
        <v>0.8353407634180501</v>
      </c>
    </row>
    <row r="66" spans="1:11" ht="15">
      <c r="A66" s="17" t="s">
        <v>20</v>
      </c>
      <c r="B66" s="19">
        <v>0.967567567567568</v>
      </c>
      <c r="C66" s="19">
        <v>1.77837837837838</v>
      </c>
      <c r="D66" s="19">
        <v>1.77227722772277</v>
      </c>
      <c r="E66" s="19">
        <v>3.25742574257426</v>
      </c>
      <c r="F66" s="22">
        <f t="shared" si="9"/>
        <v>1.9439122290607447</v>
      </c>
      <c r="G66" s="19">
        <f t="shared" si="10"/>
        <v>-0.04756568325205504</v>
      </c>
      <c r="H66" s="19">
        <f t="shared" si="11"/>
        <v>0.8305623132189306</v>
      </c>
      <c r="I66" s="19">
        <f t="shared" si="12"/>
        <v>0.8256042945124599</v>
      </c>
      <c r="J66" s="19">
        <f t="shared" si="13"/>
        <v>1.7037322909834478</v>
      </c>
      <c r="K66" s="22">
        <f t="shared" si="14"/>
        <v>0.8280833038656958</v>
      </c>
    </row>
    <row r="67" spans="1:11" ht="15">
      <c r="A67" s="17" t="s">
        <v>19</v>
      </c>
      <c r="B67" s="19">
        <v>1.74285714285714</v>
      </c>
      <c r="C67" s="19">
        <v>1.95714285714286</v>
      </c>
      <c r="D67" s="19">
        <v>1.60526315789474</v>
      </c>
      <c r="E67" s="19">
        <v>1.80263157894737</v>
      </c>
      <c r="F67" s="22">
        <f t="shared" si="9"/>
        <v>1.7769736842105275</v>
      </c>
      <c r="G67" s="19">
        <f t="shared" si="10"/>
        <v>0.8014543206179175</v>
      </c>
      <c r="H67" s="19">
        <f t="shared" si="11"/>
        <v>0.9687490660155624</v>
      </c>
      <c r="I67" s="19">
        <f t="shared" si="12"/>
        <v>0.6828098241193037</v>
      </c>
      <c r="J67" s="19">
        <f t="shared" si="13"/>
        <v>0.8501045695169425</v>
      </c>
      <c r="K67" s="22">
        <f t="shared" si="14"/>
        <v>0.8257794450674315</v>
      </c>
    </row>
    <row r="68" spans="1:11" ht="15">
      <c r="A68" s="17" t="s">
        <v>17</v>
      </c>
      <c r="B68" s="19">
        <v>1.23480662983425</v>
      </c>
      <c r="C68" s="19">
        <v>1.82596685082873</v>
      </c>
      <c r="D68" s="19">
        <v>1.71923076923077</v>
      </c>
      <c r="E68" s="19">
        <v>2.54230769230769</v>
      </c>
      <c r="F68" s="22">
        <f>AVERAGE(B68:E68)</f>
        <v>1.8305779855503599</v>
      </c>
      <c r="G68" s="19">
        <f aca="true" t="shared" si="15" ref="G68:G73">LOG(B68,2)</f>
        <v>0.3042851341001075</v>
      </c>
      <c r="H68" s="19">
        <f aca="true" t="shared" si="16" ref="H68:H73">LOG(C68,2)</f>
        <v>0.8686605744244869</v>
      </c>
      <c r="I68" s="19">
        <f aca="true" t="shared" si="17" ref="I68:I73">LOG(D68,2)</f>
        <v>0.781763208154864</v>
      </c>
      <c r="J68" s="19">
        <f aca="true" t="shared" si="18" ref="J68:J73">LOG(E68,2)</f>
        <v>1.346138648479236</v>
      </c>
      <c r="K68" s="22">
        <f>AVERAGE(G68:J68)</f>
        <v>0.8252118912896735</v>
      </c>
    </row>
    <row r="69" spans="1:11" ht="15">
      <c r="A69" s="17" t="s">
        <v>15</v>
      </c>
      <c r="B69" s="19">
        <v>1.19354838709677</v>
      </c>
      <c r="C69" s="19">
        <v>1.81935483870968</v>
      </c>
      <c r="D69" s="19">
        <v>1.71296296296296</v>
      </c>
      <c r="E69" s="19">
        <v>2.61111111111111</v>
      </c>
      <c r="F69" s="22">
        <f>AVERAGE(B69:E69)</f>
        <v>1.83424432497013</v>
      </c>
      <c r="G69" s="19">
        <f t="shared" si="15"/>
        <v>0.25525705524206954</v>
      </c>
      <c r="H69" s="19">
        <f t="shared" si="16"/>
        <v>0.863426947124558</v>
      </c>
      <c r="I69" s="19">
        <f t="shared" si="17"/>
        <v>0.7764939583528411</v>
      </c>
      <c r="J69" s="19">
        <f t="shared" si="18"/>
        <v>1.3846638502353243</v>
      </c>
      <c r="K69" s="22">
        <f>AVERAGE(G69:J69)</f>
        <v>0.8199604527386983</v>
      </c>
    </row>
    <row r="70" spans="1:11" ht="15">
      <c r="A70" s="17" t="s">
        <v>13</v>
      </c>
      <c r="B70" s="19">
        <v>0.989208633093525</v>
      </c>
      <c r="C70" s="19">
        <v>1.76618705035971</v>
      </c>
      <c r="D70" s="19">
        <v>1.76282051282051</v>
      </c>
      <c r="E70" s="19">
        <v>3.1474358974359</v>
      </c>
      <c r="F70" s="22">
        <f>AVERAGE(B70:E70)</f>
        <v>1.916413023427411</v>
      </c>
      <c r="G70" s="19">
        <f t="shared" si="15"/>
        <v>-0.015653264311485705</v>
      </c>
      <c r="H70" s="19">
        <f t="shared" si="16"/>
        <v>0.8206381415911839</v>
      </c>
      <c r="I70" s="19">
        <f t="shared" si="17"/>
        <v>0.8178855895497714</v>
      </c>
      <c r="J70" s="19">
        <f t="shared" si="18"/>
        <v>1.654176995452446</v>
      </c>
      <c r="K70" s="22">
        <f>AVERAGE(G70:J70)</f>
        <v>0.8192618655704789</v>
      </c>
    </row>
    <row r="71" spans="1:11" ht="15">
      <c r="A71" s="17" t="s">
        <v>11</v>
      </c>
      <c r="B71" s="19">
        <v>1.15481171548117</v>
      </c>
      <c r="C71" s="19">
        <v>1.72803347280335</v>
      </c>
      <c r="D71" s="19">
        <v>1.79220779220779</v>
      </c>
      <c r="E71" s="19">
        <v>2.68181818181818</v>
      </c>
      <c r="F71" s="22">
        <f>AVERAGE(B71:E71)</f>
        <v>1.8392177905776226</v>
      </c>
      <c r="G71" s="19">
        <f t="shared" si="15"/>
        <v>0.20765764879741844</v>
      </c>
      <c r="H71" s="19">
        <f t="shared" si="16"/>
        <v>0.7891311634386992</v>
      </c>
      <c r="I71" s="19">
        <f t="shared" si="17"/>
        <v>0.8417379160832658</v>
      </c>
      <c r="J71" s="19">
        <f t="shared" si="18"/>
        <v>1.423211430724543</v>
      </c>
      <c r="K71" s="22">
        <f>AVERAGE(G71:J71)</f>
        <v>0.8154345397609816</v>
      </c>
    </row>
    <row r="72" spans="1:11" ht="15">
      <c r="A72" s="17" t="s">
        <v>9</v>
      </c>
      <c r="B72" s="19">
        <v>1.72611464968153</v>
      </c>
      <c r="C72" s="19">
        <v>1.31847133757962</v>
      </c>
      <c r="D72" s="19">
        <v>2.31623931623932</v>
      </c>
      <c r="E72" s="19">
        <v>1.76923076923077</v>
      </c>
      <c r="F72" s="22">
        <f>AVERAGE(B72:E72)</f>
        <v>1.7825140181828099</v>
      </c>
      <c r="G72" s="19">
        <f t="shared" si="15"/>
        <v>0.7875282924622458</v>
      </c>
      <c r="H72" s="19">
        <f t="shared" si="16"/>
        <v>0.3988662086077006</v>
      </c>
      <c r="I72" s="19">
        <f t="shared" si="17"/>
        <v>1.2117843217704694</v>
      </c>
      <c r="J72" s="19">
        <f t="shared" si="18"/>
        <v>0.8231222379159213</v>
      </c>
      <c r="K72" s="22">
        <f>AVERAGE(G72:J72)</f>
        <v>0.8053252651890843</v>
      </c>
    </row>
    <row r="73" spans="1:11" ht="15">
      <c r="A73" s="17" t="s">
        <v>7</v>
      </c>
      <c r="B73" s="19">
        <v>1.25980392156863</v>
      </c>
      <c r="C73" s="19">
        <v>1.7156862745098</v>
      </c>
      <c r="D73" s="19">
        <v>1.74829931972789</v>
      </c>
      <c r="E73" s="19">
        <v>2.38095238095238</v>
      </c>
      <c r="F73" s="22">
        <f>AVERAGE(B73:E73)</f>
        <v>1.776185474189675</v>
      </c>
      <c r="G73" s="19">
        <f t="shared" si="15"/>
        <v>0.33319920722238555</v>
      </c>
      <c r="H73" s="19">
        <f t="shared" si="16"/>
        <v>0.7787857698608299</v>
      </c>
      <c r="I73" s="19">
        <f t="shared" si="17"/>
        <v>0.8059522043575128</v>
      </c>
      <c r="J73" s="19">
        <f t="shared" si="18"/>
        <v>1.251538766995964</v>
      </c>
      <c r="K73" s="22">
        <f>AVERAGE(G73:J73)</f>
        <v>0.792368987109173</v>
      </c>
    </row>
  </sheetData>
  <sheetProtection/>
  <mergeCells count="2">
    <mergeCell ref="L2:V2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 DE GRENOBLE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Karaouzene , Thomas</dc:creator>
  <cp:keywords/>
  <dc:description/>
  <cp:lastModifiedBy>Thomas K</cp:lastModifiedBy>
  <dcterms:created xsi:type="dcterms:W3CDTF">2013-04-10T13:50:58Z</dcterms:created>
  <dcterms:modified xsi:type="dcterms:W3CDTF">2013-10-02T15:39:11Z</dcterms:modified>
  <cp:category/>
  <cp:version/>
  <cp:contentType/>
  <cp:contentStatus/>
</cp:coreProperties>
</file>