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20955" windowHeight="11505" activeTab="0"/>
  </bookViews>
  <sheets>
    <sheet name="43 studies" sheetId="1" r:id="rId1"/>
    <sheet name="38 original studies (detail)" sheetId="2" r:id="rId2"/>
    <sheet name="hESCs used" sheetId="3" r:id="rId3"/>
    <sheet name="techniques used" sheetId="4" r:id="rId4"/>
    <sheet name="number of genes up &amp; down" sheetId="5" r:id="rId5"/>
  </sheets>
  <definedNames>
    <definedName name="OLE_LINK3" localSheetId="1">'38 original studies (detail)'!$D$2</definedName>
    <definedName name="OLE_LINK5" localSheetId="1">'38 original studies (detail)'!$A$1</definedName>
  </definedNames>
  <calcPr fullCalcOnLoad="1"/>
</workbook>
</file>

<file path=xl/sharedStrings.xml><?xml version="1.0" encoding="utf-8"?>
<sst xmlns="http://schemas.openxmlformats.org/spreadsheetml/2006/main" count="490" uniqueCount="269">
  <si>
    <t>Reference</t>
  </si>
  <si>
    <t>Technique/Review</t>
  </si>
  <si>
    <t>(Abeyta et al., 2004) [35]</t>
  </si>
  <si>
    <t>Microarray</t>
  </si>
  <si>
    <t>(Aghajanova et al., 2006)</t>
  </si>
  <si>
    <t>(Armstrong et al., 2006)</t>
  </si>
  <si>
    <t>(Boyer et al., 2005) [10]</t>
  </si>
  <si>
    <t>ChIP chip</t>
  </si>
  <si>
    <t>ESTs</t>
  </si>
  <si>
    <t xml:space="preserve">MPSS </t>
  </si>
  <si>
    <t>MPSS</t>
  </si>
  <si>
    <t>Illumina BeadChips</t>
  </si>
  <si>
    <t>(Calhoun et al., 2004)</t>
  </si>
  <si>
    <t>(Darr et al., 2006)</t>
  </si>
  <si>
    <t>(Golan-Mashiach et al., 2004) [14]</t>
  </si>
  <si>
    <t>(Kim et al., 2006)</t>
  </si>
  <si>
    <t>MPSS and EST</t>
  </si>
  <si>
    <t>(Perez-Iratxeta et al., 2005)</t>
  </si>
  <si>
    <t>(Player et al., 2006)</t>
  </si>
  <si>
    <t>Review</t>
  </si>
  <si>
    <t>SAGE</t>
  </si>
  <si>
    <t>(Richards et al., 2006)</t>
  </si>
  <si>
    <t>(Sato et al., 2003) [15]</t>
  </si>
  <si>
    <t>Microarray (protocol description)</t>
  </si>
  <si>
    <t>(Skottman et al., 2005) [16]</t>
  </si>
  <si>
    <t>(Skottman et al., 2006)</t>
  </si>
  <si>
    <t>Meta-analysis</t>
  </si>
  <si>
    <t>Technique</t>
  </si>
  <si>
    <t>hES cell lines</t>
  </si>
  <si>
    <t>Control cell type</t>
  </si>
  <si>
    <r>
      <t>Nb of genes overexpressed in hESCs</t>
    </r>
    <r>
      <rPr>
        <b/>
        <vertAlign val="superscript"/>
        <sz val="9"/>
        <rFont val="Times New Roman"/>
        <family val="1"/>
      </rPr>
      <t>(§)</t>
    </r>
  </si>
  <si>
    <r>
      <t>Nb of genes underexpressed in hESCs</t>
    </r>
    <r>
      <rPr>
        <b/>
        <vertAlign val="superscript"/>
        <sz val="9"/>
        <rFont val="Times New Roman"/>
        <family val="1"/>
      </rPr>
      <t>(§)</t>
    </r>
  </si>
  <si>
    <t>Culturing Condition</t>
  </si>
  <si>
    <t>(Abeyta et al., 2004)</t>
  </si>
  <si>
    <t>Affymetrix U133A + B (~33 000 genes)</t>
  </si>
  <si>
    <t>HSF-1, HSF-6, H9</t>
  </si>
  <si>
    <t>No comparison made</t>
  </si>
  <si>
    <t>mEFs + serum</t>
  </si>
  <si>
    <t>HS237</t>
  </si>
  <si>
    <t>Non-lineage differentiated hESCs and hFF</t>
  </si>
  <si>
    <t>hFFs + 20% SR medium</t>
  </si>
  <si>
    <t>Affymetrix U133P2 (~39 000 genes)</t>
  </si>
  <si>
    <t xml:space="preserve">hES-NCL1, H1 </t>
  </si>
  <si>
    <t>Day 6, 10, 14 and 21 EB</t>
  </si>
  <si>
    <t>mEFs + 20% SR medium</t>
  </si>
  <si>
    <t>(Beqqali et al., 2006)</t>
  </si>
  <si>
    <t>Agilent oligonucleotides microarrays G4112A</t>
  </si>
  <si>
    <t>HES-2</t>
  </si>
  <si>
    <t>hESC differentiating to cardiomyocytes (Day 12)</t>
  </si>
  <si>
    <t>mEFs + 20%FCS</t>
  </si>
  <si>
    <t>(Bhattacharya et al., 2004)</t>
  </si>
  <si>
    <t>Long oligonucleotide microarray (~16 500 oligonucleotides)</t>
  </si>
  <si>
    <t>GE01, GE07, GE09, BG01, BG02 and TE06</t>
  </si>
  <si>
    <t>Total human universal RNA isolated (a collection of adult human tissues)</t>
  </si>
  <si>
    <t>mEFs + 15% serum + 5% SR</t>
  </si>
  <si>
    <t>(Bhattacharya et al., 2005)</t>
  </si>
  <si>
    <t>GE01, GE07, GE09, BG02</t>
  </si>
  <si>
    <t>(Boyer et al., 2005)</t>
  </si>
  <si>
    <t>ChIP chip using a 17917 promoter microarray</t>
  </si>
  <si>
    <t>H9</t>
  </si>
  <si>
    <t>Not applicable</t>
  </si>
  <si>
    <t xml:space="preserve">Low density mEFs + 10% SR </t>
  </si>
  <si>
    <t>(Brandenberger et al., 2004b)</t>
  </si>
  <si>
    <t>H1, H7, H9</t>
  </si>
  <si>
    <t>EBs and hESCs after the initial culture steps of a protocol to differentiate immature hepatocytes and a protocol that preferentially produces cells expressing neuroectoderm markers</t>
  </si>
  <si>
    <t xml:space="preserve">Feeder-free /mEF-conditioned medium </t>
  </si>
  <si>
    <t>(Brandenberger et al., 2004a)</t>
  </si>
  <si>
    <t>MPSS database of 36 human tissues and cell lines</t>
  </si>
  <si>
    <t>Feeder-free /mEF-conditioned medium</t>
  </si>
  <si>
    <t>(Brimble et al., 2004)</t>
  </si>
  <si>
    <t>BG01, BG02, BG03</t>
  </si>
  <si>
    <r>
      <t>No comparison made</t>
    </r>
    <r>
      <rPr>
        <sz val="9"/>
        <rFont val="Times"/>
        <family val="0"/>
      </rPr>
      <t xml:space="preserve"> </t>
    </r>
  </si>
  <si>
    <t>Matrigel or fibronectin, mEF conditioned medium + 20% SR medium.</t>
  </si>
  <si>
    <t>(Brimble et al., 2006)</t>
  </si>
  <si>
    <t xml:space="preserve">GEArray S Series </t>
  </si>
  <si>
    <t>BG01</t>
  </si>
  <si>
    <t>D-PDMP treated hESCs</t>
  </si>
  <si>
    <t>mEFs + mEFs’ conditioned medium</t>
  </si>
  <si>
    <t>(Cai et al., 2005)</t>
  </si>
  <si>
    <t>hEB (RNA was isolated on day14 of differentiation)</t>
  </si>
  <si>
    <t>Affymetrix U133A (~15 000 genes)</t>
  </si>
  <si>
    <t>MEDII treated hESCs</t>
  </si>
  <si>
    <t>Day 2, 10 and 30 EB</t>
  </si>
  <si>
    <t>mEFs + 15% SR medium</t>
  </si>
  <si>
    <t>(Dvash et al., 2004)</t>
  </si>
  <si>
    <t>H9, H13</t>
  </si>
  <si>
    <t xml:space="preserve">(Enver et al., 2005) </t>
  </si>
  <si>
    <t>H1, H7, H14</t>
  </si>
  <si>
    <t>Early passage and late passage</t>
  </si>
  <si>
    <t>(Ginis et al., 2004)</t>
  </si>
  <si>
    <t>cDNA microarray</t>
  </si>
  <si>
    <t>H1</t>
  </si>
  <si>
    <t>mESC (D3)</t>
  </si>
  <si>
    <t xml:space="preserve"> (Golan-Mashiach et al., 2004)</t>
  </si>
  <si>
    <t xml:space="preserve">Affymetrix U133A (~15 000 genes) </t>
  </si>
  <si>
    <t>H9.2</t>
  </si>
  <si>
    <t>Stem cells and mature cells of human hematopoietic and keratinocytic origins</t>
  </si>
  <si>
    <t>mEFs + 20% serum</t>
  </si>
  <si>
    <t>(Hirst et al., 2006)</t>
  </si>
  <si>
    <t>hES2</t>
  </si>
  <si>
    <t>Day 5 and 14 EB</t>
  </si>
  <si>
    <t>(Josephson et al., 2006)</t>
  </si>
  <si>
    <t>Illumina Bead arrays (~24 000 genes)</t>
  </si>
  <si>
    <t>H9, I6, BG01, BG02, BG03</t>
  </si>
  <si>
    <t>No comparison with differentiated cells</t>
  </si>
  <si>
    <t>TwinChip human 8K cDNA microarray</t>
  </si>
  <si>
    <t>Miz-hES1, SNU3</t>
  </si>
  <si>
    <t>Total human universal RNA and Day5 and 9 EB</t>
  </si>
  <si>
    <t>(Li et al., 2006)</t>
  </si>
  <si>
    <t>Illumina Bead arrays (~20 000 genes)</t>
  </si>
  <si>
    <t xml:space="preserve">I6, BG01, BG02, BG03 and BG01V </t>
  </si>
  <si>
    <t>hEB (RNA was isolated on day 14 of differentiation)</t>
  </si>
  <si>
    <t>mEFs and hFFs + 20% SR</t>
  </si>
  <si>
    <t>(Liu et al., 2006)</t>
  </si>
  <si>
    <t>H1, H7, H9, BG01, BG02, BG03, I6</t>
  </si>
  <si>
    <t>EBs, Ntera2 and human fibroblast feeder.</t>
  </si>
  <si>
    <t>mEFs, hFFs and Matrigel + 20% SR medium</t>
  </si>
  <si>
    <t>(Miura et al., 2004)</t>
  </si>
  <si>
    <t>H1,H7,H9</t>
  </si>
  <si>
    <t>hEBs (RNA was isolated on day 14 of differentiation)</t>
  </si>
  <si>
    <t>I6</t>
  </si>
  <si>
    <t>Comparison of SSEA4+ hESCs to the SSEA4- subpopulation</t>
  </si>
  <si>
    <t>20% SR medium</t>
  </si>
  <si>
    <t>Affymetrix U133P2 (~39 000 genes)</t>
  </si>
  <si>
    <t>BG01, BG02, TE06</t>
  </si>
  <si>
    <t>Total human universal RNA (a collection of adult human tissues)</t>
  </si>
  <si>
    <t>(Rao et al., 2004)</t>
  </si>
  <si>
    <t>BG01 and H1</t>
  </si>
  <si>
    <t>Differentiated H1 cells obtained by culturing hESCs 26 days without feeder cells nor conditioned media</t>
  </si>
  <si>
    <t>(Richards et al., 2004)</t>
  </si>
  <si>
    <t>HES3, HES4</t>
  </si>
  <si>
    <t>21 publicly available SAGE libraries from normal adult and fetal tissues and cancer</t>
  </si>
  <si>
    <t>mEFs + 20% FCS</t>
  </si>
  <si>
    <t>HES3</t>
  </si>
  <si>
    <t>(Sato et al., 2003)</t>
  </si>
  <si>
    <t>Differentiated cells obtained by culturing hESCs 26 days without feeder cells nor conditioned media</t>
  </si>
  <si>
    <t>Matrigel, mEF conditioned medium</t>
  </si>
  <si>
    <t>(Skottman et al., 2005)</t>
  </si>
  <si>
    <t xml:space="preserve">Affymetrix U133A + B (~33 000 genes)  </t>
  </si>
  <si>
    <r>
      <t>HS181, HS235, HS237, FES21, FES22, FES29 and</t>
    </r>
    <r>
      <rPr>
        <vertAlign val="superscript"/>
        <sz val="9"/>
        <rFont val="Times"/>
        <family val="0"/>
      </rPr>
      <t xml:space="preserve"> </t>
    </r>
    <r>
      <rPr>
        <sz val="9"/>
        <rFont val="Times"/>
        <family val="0"/>
      </rPr>
      <t>FES30</t>
    </r>
  </si>
  <si>
    <r>
      <t>nonlineage-differentiated</t>
    </r>
    <r>
      <rPr>
        <vertAlign val="superscript"/>
        <sz val="9"/>
        <rFont val="Times"/>
        <family val="0"/>
      </rPr>
      <t xml:space="preserve"> </t>
    </r>
    <r>
      <rPr>
        <sz val="9"/>
        <rFont val="Times"/>
        <family val="0"/>
      </rPr>
      <t>cells, fibroblasts</t>
    </r>
  </si>
  <si>
    <t>HS181, HS235 and HS237</t>
  </si>
  <si>
    <t>Comparison between culture conditions, no comparison with differentiated cells</t>
  </si>
  <si>
    <t>hFFs + 20% FCS or SR</t>
  </si>
  <si>
    <t>(Sperger et al., 2003)</t>
  </si>
  <si>
    <t>cDNA microarray (~30 000 genes)</t>
  </si>
  <si>
    <t>H1, H7, H9, H13 and H14</t>
  </si>
  <si>
    <t>Somatic tumor cell lines, endothelial cells, fibroblasts and normal testis</t>
  </si>
  <si>
    <t>(Suarez-Farinas et al., 2005)</t>
  </si>
  <si>
    <t>Metananalyis of three microarray datasets</t>
  </si>
  <si>
    <t>(Sun et al., 2006)</t>
  </si>
  <si>
    <t>SHhES1</t>
  </si>
  <si>
    <t>(Wei et al., 2005)</t>
  </si>
  <si>
    <t>HES2, H1,H7,H9</t>
  </si>
  <si>
    <r>
      <t>mESC, mEBs (</t>
    </r>
    <r>
      <rPr>
        <sz val="9"/>
        <rFont val="Times New Roman"/>
        <family val="1"/>
      </rPr>
      <t>RNA was isolated on day 4 of differentiation) and</t>
    </r>
    <r>
      <rPr>
        <sz val="9"/>
        <rFont val="Times"/>
        <family val="0"/>
      </rPr>
      <t xml:space="preserve"> h</t>
    </r>
    <r>
      <rPr>
        <sz val="9"/>
        <rFont val="Times New Roman"/>
        <family val="1"/>
      </rPr>
      <t>EBs (RNA was isolated on day 12 of differentiation)</t>
    </r>
  </si>
  <si>
    <t>(Xu et al., 2002)</t>
  </si>
  <si>
    <t>cDNA microarray (« lymphochip »)</t>
  </si>
  <si>
    <t>BMP4 treated hESCs</t>
  </si>
  <si>
    <t>(Zeng et al., 2004)</t>
  </si>
  <si>
    <t>Oligonucleotide microarray (~16 500 long oligonucleotides)</t>
  </si>
  <si>
    <t>BG01, BG02</t>
  </si>
  <si>
    <t>Total human universal RNA isolated from a collection of adult human tissues (“Human Universal Reference Total RNA”, Clontech, BD Biosciences)</t>
  </si>
  <si>
    <t>338</t>
  </si>
  <si>
    <t xml:space="preserve">mEFs+ 15% serum + 5% SR medium </t>
  </si>
  <si>
    <t>(Aghajanova et al., 2006) [36]</t>
  </si>
  <si>
    <t>(Armstrong et al., 2006) [37]</t>
  </si>
  <si>
    <t>(Beqqali et al. 2006)[38]</t>
  </si>
  <si>
    <t>(Bhattacharya et al., 2004) [39]</t>
  </si>
  <si>
    <t>(Bhattacharya et al., 2005) [40]</t>
  </si>
  <si>
    <t>(Brandenberger et al., 2004b) [41]</t>
  </si>
  <si>
    <t>(Brandenberger et al., 2004a) [42]</t>
  </si>
  <si>
    <t>(Brimble et al., 2004) [43]</t>
  </si>
  <si>
    <t>(Brimble et al. 2006)  [44]</t>
  </si>
  <si>
    <t>(Cai et al., 2005) [45]</t>
  </si>
  <si>
    <t>(Calhoun et al., 2004) [46]</t>
  </si>
  <si>
    <t>(Darr et al., 2006) [47]</t>
  </si>
  <si>
    <t>(Dvash et al., 2004) [48]</t>
  </si>
  <si>
    <t>(Enver et al., 2005) [49]</t>
  </si>
  <si>
    <t>(Ginis et al., 2004) [50]</t>
  </si>
  <si>
    <t>(Hirst et al.,2006) [51]</t>
  </si>
  <si>
    <t>(Josephson et al. 2006) [52]</t>
  </si>
  <si>
    <t>(Kim et al., 2006) [53]</t>
  </si>
  <si>
    <t>(Li et al. 2006)  [54]</t>
  </si>
  <si>
    <t>(Liu et al. 2006) [55]</t>
  </si>
  <si>
    <t>(Miura et al., 2004) [56]</t>
  </si>
  <si>
    <t>(Perez-Iratxeta et al., 2005) [57]</t>
  </si>
  <si>
    <t>(Player et al., 2006) [58]</t>
  </si>
  <si>
    <t>(Pyle et al., 2004) [59]</t>
  </si>
  <si>
    <t>(Rao M., 2004) [60]</t>
  </si>
  <si>
    <t>(Rao R. et al., 2004) [61]</t>
  </si>
  <si>
    <t>(Rao R. and Stice, 2004) [62]</t>
  </si>
  <si>
    <t>(Richards et al., 2004) [63]</t>
  </si>
  <si>
    <t>(Richards et al., 2006) [64]</t>
  </si>
  <si>
    <t>(Robson, 2004) [65]</t>
  </si>
  <si>
    <t>(Sato and Brivanlou, 2006) [66]</t>
  </si>
  <si>
    <t>(Skottman et al., 2006) [67]</t>
  </si>
  <si>
    <t>(Sperger et al., 2003) [68]</t>
  </si>
  <si>
    <t>(Suarez-Fariñas et al., 2005) [69]</t>
  </si>
  <si>
    <t>(Sun et al., 2006) [70]</t>
  </si>
  <si>
    <t>(Wei et al., 2005) [71]</t>
  </si>
  <si>
    <t>(Xu et al. 2002) [72]</t>
  </si>
  <si>
    <t>(Zeng et al., 2004) [73]</t>
  </si>
  <si>
    <t>HSF-1</t>
  </si>
  <si>
    <t>HSF-6</t>
  </si>
  <si>
    <t>hES-NCL1</t>
  </si>
  <si>
    <t>GE01</t>
  </si>
  <si>
    <t>GE07</t>
  </si>
  <si>
    <t>GE09</t>
  </si>
  <si>
    <t>BG02</t>
  </si>
  <si>
    <t>TE06</t>
  </si>
  <si>
    <t>name in publication</t>
  </si>
  <si>
    <t>UC01</t>
  </si>
  <si>
    <t>UC06</t>
  </si>
  <si>
    <t>WA01</t>
  </si>
  <si>
    <t>WA09</t>
  </si>
  <si>
    <t>hESBGN-01</t>
  </si>
  <si>
    <t>hESBGN-02</t>
  </si>
  <si>
    <t>ES02</t>
  </si>
  <si>
    <t>(Golan-Mashiach et al., 2004)</t>
  </si>
  <si>
    <t>x</t>
  </si>
  <si>
    <t>H7</t>
  </si>
  <si>
    <t>WA07</t>
  </si>
  <si>
    <t>hESBGN-03</t>
  </si>
  <si>
    <t>BG03</t>
  </si>
  <si>
    <t>H13</t>
  </si>
  <si>
    <t>WA13</t>
  </si>
  <si>
    <t>H14</t>
  </si>
  <si>
    <t>WA14</t>
  </si>
  <si>
    <t>Miz-hES1</t>
  </si>
  <si>
    <t>SNU3</t>
  </si>
  <si>
    <t>HES-3</t>
  </si>
  <si>
    <t>ES03</t>
  </si>
  <si>
    <t>HES-4</t>
  </si>
  <si>
    <t>ES04</t>
  </si>
  <si>
    <t>FES29</t>
  </si>
  <si>
    <t>FES30</t>
  </si>
  <si>
    <t>HS181</t>
  </si>
  <si>
    <t>HS235</t>
  </si>
  <si>
    <t>FES21</t>
  </si>
  <si>
    <t>FES22</t>
  </si>
  <si>
    <t>Total</t>
  </si>
  <si>
    <t>TOTAL</t>
  </si>
  <si>
    <t>total</t>
  </si>
  <si>
    <t>Affymetrix</t>
  </si>
  <si>
    <t>Agilent</t>
  </si>
  <si>
    <t>long oligo</t>
  </si>
  <si>
    <t>GeArray S Series</t>
  </si>
  <si>
    <t>Illumina Beads</t>
  </si>
  <si>
    <t>Twin Chip human 8K</t>
  </si>
  <si>
    <t>Stanford cDNA microarray</t>
  </si>
  <si>
    <t>Lymphochip microarray</t>
  </si>
  <si>
    <t>NIH number</t>
  </si>
  <si>
    <t>Nb of different genes</t>
  </si>
  <si>
    <t>hESC genes</t>
  </si>
  <si>
    <t>Differentitation genes</t>
  </si>
  <si>
    <t>at least 2 studies</t>
  </si>
  <si>
    <t>at least 3 studies</t>
  </si>
  <si>
    <t>at least 10 studies</t>
  </si>
  <si>
    <t>Cumulated nb</t>
  </si>
  <si>
    <t>Microarrays</t>
  </si>
  <si>
    <t>Other</t>
  </si>
  <si>
    <t>EST count</t>
  </si>
  <si>
    <t>Nb of lists</t>
  </si>
  <si>
    <r>
      <t>-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mEFs + 5% FCS + 15% SR   - fibronectin coating + mEF conditioned medium</t>
    </r>
  </si>
  <si>
    <t>Illumina RefSeq-8 BeadChips (~24 000 genes)</t>
  </si>
  <si>
    <t>Illumina RefSeq-8 BeadChips (~20 000 genes)</t>
  </si>
  <si>
    <t>303 (MPSS) 292 (ESTs)</t>
  </si>
  <si>
    <t>- mEFs + 20% serum                 - Matrigel, mEF conditioned medium + 20% SR medium</t>
  </si>
  <si>
    <t>451(MPSS)        196 (ESTs)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</si>
</sst>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rai&quot;;&quot;Vrai&quot;;&quot;Faux&quot;"/>
    <numFmt numFmtId="165" formatCode="&quot;Actif&quot;;&quot;Actif&quot;;&quot;Inactif&quot;"/>
  </numFmts>
  <fonts count="11">
    <font>
      <sz val="10"/>
      <name val="Arial"/>
      <family val="0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sz val="9"/>
      <name val="Times"/>
      <family val="0"/>
    </font>
    <font>
      <sz val="7"/>
      <name val="Times New Roman"/>
      <family val="1"/>
    </font>
    <font>
      <sz val="8"/>
      <name val="Times"/>
      <family val="0"/>
    </font>
    <font>
      <vertAlign val="superscript"/>
      <sz val="9"/>
      <name val="Times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9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8" xfId="0" applyBorder="1" applyAlignment="1">
      <alignment/>
    </xf>
    <xf numFmtId="0" fontId="0" fillId="0" borderId="14" xfId="0" applyFill="1" applyBorder="1" applyAlignment="1">
      <alignment wrapText="1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9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.28125" style="0" customWidth="1"/>
    <col min="2" max="2" width="29.57421875" style="0" bestFit="1" customWidth="1"/>
    <col min="3" max="3" width="28.00390625" style="0" bestFit="1" customWidth="1"/>
  </cols>
  <sheetData>
    <row r="1" spans="2:3" ht="12.75">
      <c r="B1" s="8" t="s">
        <v>0</v>
      </c>
      <c r="C1" s="8" t="s">
        <v>1</v>
      </c>
    </row>
    <row r="2" spans="1:3" ht="12.75">
      <c r="A2" s="45">
        <v>1</v>
      </c>
      <c r="B2" s="7" t="s">
        <v>2</v>
      </c>
      <c r="C2" s="7" t="s">
        <v>3</v>
      </c>
    </row>
    <row r="3" spans="1:3" ht="12.75">
      <c r="A3" s="45">
        <v>2</v>
      </c>
      <c r="B3" s="7" t="s">
        <v>164</v>
      </c>
      <c r="C3" s="7" t="s">
        <v>3</v>
      </c>
    </row>
    <row r="4" spans="1:3" ht="12.75">
      <c r="A4" s="45">
        <v>3</v>
      </c>
      <c r="B4" s="7" t="s">
        <v>165</v>
      </c>
      <c r="C4" s="7" t="s">
        <v>3</v>
      </c>
    </row>
    <row r="5" spans="1:3" ht="12.75">
      <c r="A5" s="45">
        <v>4</v>
      </c>
      <c r="B5" s="7" t="s">
        <v>166</v>
      </c>
      <c r="C5" s="7" t="s">
        <v>3</v>
      </c>
    </row>
    <row r="6" spans="1:3" ht="12.75">
      <c r="A6" s="45">
        <v>5</v>
      </c>
      <c r="B6" s="7" t="s">
        <v>167</v>
      </c>
      <c r="C6" s="7" t="s">
        <v>3</v>
      </c>
    </row>
    <row r="7" spans="1:3" ht="12.75">
      <c r="A7" s="45">
        <v>6</v>
      </c>
      <c r="B7" s="7" t="s">
        <v>168</v>
      </c>
      <c r="C7" s="7" t="s">
        <v>3</v>
      </c>
    </row>
    <row r="8" spans="1:3" ht="12.75">
      <c r="A8" s="45">
        <v>7</v>
      </c>
      <c r="B8" s="7" t="s">
        <v>6</v>
      </c>
      <c r="C8" s="7" t="s">
        <v>7</v>
      </c>
    </row>
    <row r="9" spans="1:3" ht="12.75">
      <c r="A9" s="45">
        <v>8</v>
      </c>
      <c r="B9" s="7" t="s">
        <v>169</v>
      </c>
      <c r="C9" s="7" t="s">
        <v>8</v>
      </c>
    </row>
    <row r="10" spans="1:3" ht="12.75">
      <c r="A10" s="45">
        <v>9</v>
      </c>
      <c r="B10" s="7" t="s">
        <v>170</v>
      </c>
      <c r="C10" s="7" t="s">
        <v>9</v>
      </c>
    </row>
    <row r="11" spans="1:3" ht="12.75">
      <c r="A11" s="45">
        <v>10</v>
      </c>
      <c r="B11" s="7" t="s">
        <v>171</v>
      </c>
      <c r="C11" s="7" t="s">
        <v>10</v>
      </c>
    </row>
    <row r="12" spans="1:3" ht="12.75">
      <c r="A12" s="45">
        <v>11</v>
      </c>
      <c r="B12" s="7" t="s">
        <v>172</v>
      </c>
      <c r="C12" s="7" t="s">
        <v>3</v>
      </c>
    </row>
    <row r="13" spans="1:3" ht="12.75">
      <c r="A13" s="45">
        <v>12</v>
      </c>
      <c r="B13" s="7" t="s">
        <v>173</v>
      </c>
      <c r="C13" s="7" t="s">
        <v>11</v>
      </c>
    </row>
    <row r="14" spans="1:3" ht="12.75">
      <c r="A14" s="45">
        <v>13</v>
      </c>
      <c r="B14" s="7" t="s">
        <v>174</v>
      </c>
      <c r="C14" s="7" t="s">
        <v>3</v>
      </c>
    </row>
    <row r="15" spans="1:3" ht="12.75">
      <c r="A15" s="45">
        <v>14</v>
      </c>
      <c r="B15" s="7" t="s">
        <v>175</v>
      </c>
      <c r="C15" s="7" t="s">
        <v>3</v>
      </c>
    </row>
    <row r="16" spans="1:3" ht="12.75">
      <c r="A16" s="45">
        <v>15</v>
      </c>
      <c r="B16" s="7" t="s">
        <v>176</v>
      </c>
      <c r="C16" s="7" t="s">
        <v>3</v>
      </c>
    </row>
    <row r="17" spans="1:3" ht="12.75">
      <c r="A17" s="45">
        <v>16</v>
      </c>
      <c r="B17" s="7" t="s">
        <v>177</v>
      </c>
      <c r="C17" s="7" t="s">
        <v>3</v>
      </c>
    </row>
    <row r="18" spans="1:3" ht="12.75">
      <c r="A18" s="45">
        <v>17</v>
      </c>
      <c r="B18" s="7" t="s">
        <v>178</v>
      </c>
      <c r="C18" s="7" t="s">
        <v>3</v>
      </c>
    </row>
    <row r="19" spans="1:3" ht="12.75">
      <c r="A19" s="45">
        <v>18</v>
      </c>
      <c r="B19" s="7" t="s">
        <v>14</v>
      </c>
      <c r="C19" s="7" t="s">
        <v>3</v>
      </c>
    </row>
    <row r="20" spans="1:3" ht="12.75">
      <c r="A20" s="45">
        <v>19</v>
      </c>
      <c r="B20" s="7" t="s">
        <v>179</v>
      </c>
      <c r="C20" s="7" t="s">
        <v>3</v>
      </c>
    </row>
    <row r="21" spans="1:3" ht="12.75">
      <c r="A21" s="45">
        <v>20</v>
      </c>
      <c r="B21" s="7" t="s">
        <v>180</v>
      </c>
      <c r="C21" s="7" t="s">
        <v>11</v>
      </c>
    </row>
    <row r="22" spans="1:3" ht="12.75">
      <c r="A22" s="45">
        <v>21</v>
      </c>
      <c r="B22" s="7" t="s">
        <v>181</v>
      </c>
      <c r="C22" s="7" t="s">
        <v>3</v>
      </c>
    </row>
    <row r="23" spans="1:3" ht="12.75">
      <c r="A23" s="45">
        <v>22</v>
      </c>
      <c r="B23" s="7" t="s">
        <v>182</v>
      </c>
      <c r="C23" s="7" t="s">
        <v>11</v>
      </c>
    </row>
    <row r="24" spans="1:3" ht="12.75">
      <c r="A24" s="45">
        <v>23</v>
      </c>
      <c r="B24" s="7" t="s">
        <v>183</v>
      </c>
      <c r="C24" s="7" t="s">
        <v>11</v>
      </c>
    </row>
    <row r="25" spans="1:3" ht="12.75">
      <c r="A25" s="45">
        <v>24</v>
      </c>
      <c r="B25" s="7" t="s">
        <v>184</v>
      </c>
      <c r="C25" s="7" t="s">
        <v>16</v>
      </c>
    </row>
    <row r="26" spans="1:3" ht="12.75">
      <c r="A26" s="45">
        <v>25</v>
      </c>
      <c r="B26" s="7" t="s">
        <v>185</v>
      </c>
      <c r="C26" s="7" t="s">
        <v>3</v>
      </c>
    </row>
    <row r="27" spans="1:3" ht="12.75">
      <c r="A27" s="45">
        <v>26</v>
      </c>
      <c r="B27" s="7" t="s">
        <v>186</v>
      </c>
      <c r="C27" s="7" t="s">
        <v>3</v>
      </c>
    </row>
    <row r="28" spans="1:3" ht="12.75">
      <c r="A28" s="45">
        <v>27</v>
      </c>
      <c r="B28" s="7" t="s">
        <v>187</v>
      </c>
      <c r="C28" s="7" t="s">
        <v>19</v>
      </c>
    </row>
    <row r="29" spans="1:3" ht="12.75">
      <c r="A29" s="45">
        <v>28</v>
      </c>
      <c r="B29" s="7" t="s">
        <v>188</v>
      </c>
      <c r="C29" s="7" t="s">
        <v>19</v>
      </c>
    </row>
    <row r="30" spans="1:3" ht="12.75">
      <c r="A30" s="45">
        <v>29</v>
      </c>
      <c r="B30" s="7" t="s">
        <v>189</v>
      </c>
      <c r="C30" s="7" t="s">
        <v>3</v>
      </c>
    </row>
    <row r="31" spans="1:3" ht="12.75">
      <c r="A31" s="45">
        <v>30</v>
      </c>
      <c r="B31" s="7" t="s">
        <v>190</v>
      </c>
      <c r="C31" s="7" t="s">
        <v>19</v>
      </c>
    </row>
    <row r="32" spans="1:3" ht="12.75">
      <c r="A32" s="45">
        <v>31</v>
      </c>
      <c r="B32" s="7" t="s">
        <v>191</v>
      </c>
      <c r="C32" s="7" t="s">
        <v>20</v>
      </c>
    </row>
    <row r="33" spans="1:3" ht="12.75">
      <c r="A33" s="45">
        <v>32</v>
      </c>
      <c r="B33" s="7" t="s">
        <v>192</v>
      </c>
      <c r="C33" s="7" t="s">
        <v>20</v>
      </c>
    </row>
    <row r="34" spans="1:3" ht="12.75">
      <c r="A34" s="45">
        <v>33</v>
      </c>
      <c r="B34" s="7" t="s">
        <v>193</v>
      </c>
      <c r="C34" s="7" t="s">
        <v>19</v>
      </c>
    </row>
    <row r="35" spans="1:3" ht="12.75">
      <c r="A35" s="45">
        <v>34</v>
      </c>
      <c r="B35" s="7" t="s">
        <v>22</v>
      </c>
      <c r="C35" s="7" t="s">
        <v>3</v>
      </c>
    </row>
    <row r="36" spans="1:3" ht="12.75">
      <c r="A36" s="45">
        <v>35</v>
      </c>
      <c r="B36" s="7" t="s">
        <v>194</v>
      </c>
      <c r="C36" s="7" t="s">
        <v>23</v>
      </c>
    </row>
    <row r="37" spans="1:3" ht="12.75">
      <c r="A37" s="45">
        <v>36</v>
      </c>
      <c r="B37" s="7" t="s">
        <v>24</v>
      </c>
      <c r="C37" s="7" t="s">
        <v>3</v>
      </c>
    </row>
    <row r="38" spans="1:3" ht="12.75">
      <c r="A38" s="45">
        <v>37</v>
      </c>
      <c r="B38" s="7" t="s">
        <v>195</v>
      </c>
      <c r="C38" s="7" t="s">
        <v>3</v>
      </c>
    </row>
    <row r="39" spans="1:3" ht="12.75">
      <c r="A39" s="45">
        <v>38</v>
      </c>
      <c r="B39" s="7" t="s">
        <v>196</v>
      </c>
      <c r="C39" s="7" t="s">
        <v>3</v>
      </c>
    </row>
    <row r="40" spans="1:3" ht="12.75">
      <c r="A40" s="45">
        <v>39</v>
      </c>
      <c r="B40" s="7" t="s">
        <v>197</v>
      </c>
      <c r="C40" s="7" t="s">
        <v>26</v>
      </c>
    </row>
    <row r="41" spans="1:3" ht="12.75">
      <c r="A41" s="45">
        <v>40</v>
      </c>
      <c r="B41" s="7" t="s">
        <v>198</v>
      </c>
      <c r="C41" s="7" t="s">
        <v>3</v>
      </c>
    </row>
    <row r="42" spans="1:3" ht="12.75">
      <c r="A42" s="45">
        <v>41</v>
      </c>
      <c r="B42" s="7" t="s">
        <v>199</v>
      </c>
      <c r="C42" s="7" t="s">
        <v>9</v>
      </c>
    </row>
    <row r="43" spans="1:3" ht="12.75">
      <c r="A43" s="45">
        <v>42</v>
      </c>
      <c r="B43" s="7" t="s">
        <v>200</v>
      </c>
      <c r="C43" s="7" t="s">
        <v>3</v>
      </c>
    </row>
    <row r="44" spans="1:3" ht="12.75">
      <c r="A44" s="45">
        <v>43</v>
      </c>
      <c r="B44" s="7" t="s">
        <v>201</v>
      </c>
      <c r="C44" s="7" t="s"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11.421875" defaultRowHeight="12.75"/>
  <sheetData>
    <row r="1" spans="1:7" ht="51" thickBot="1">
      <c r="A1" s="1" t="s">
        <v>0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</row>
    <row r="2" spans="1:7" ht="48.75" thickBot="1">
      <c r="A2" s="3" t="s">
        <v>33</v>
      </c>
      <c r="B2" s="4" t="s">
        <v>34</v>
      </c>
      <c r="C2" s="4" t="s">
        <v>35</v>
      </c>
      <c r="D2" s="4" t="s">
        <v>36</v>
      </c>
      <c r="E2" s="46"/>
      <c r="F2" s="46"/>
      <c r="G2" s="4" t="s">
        <v>37</v>
      </c>
    </row>
    <row r="3" spans="1:7" ht="48.75" thickBot="1">
      <c r="A3" s="3" t="s">
        <v>4</v>
      </c>
      <c r="B3" s="4" t="s">
        <v>34</v>
      </c>
      <c r="C3" s="4" t="s">
        <v>38</v>
      </c>
      <c r="D3" s="4" t="s">
        <v>39</v>
      </c>
      <c r="E3" s="46"/>
      <c r="F3" s="46"/>
      <c r="G3" s="4" t="s">
        <v>40</v>
      </c>
    </row>
    <row r="4" spans="1:7" ht="36.75" thickBot="1">
      <c r="A4" s="3" t="s">
        <v>5</v>
      </c>
      <c r="B4" s="4" t="s">
        <v>41</v>
      </c>
      <c r="C4" s="4" t="s">
        <v>42</v>
      </c>
      <c r="D4" s="4" t="s">
        <v>43</v>
      </c>
      <c r="E4" s="46">
        <v>109</v>
      </c>
      <c r="F4" s="46"/>
      <c r="G4" s="4" t="s">
        <v>44</v>
      </c>
    </row>
    <row r="5" spans="1:7" ht="60.75" thickBot="1">
      <c r="A5" s="3" t="s">
        <v>45</v>
      </c>
      <c r="B5" s="4" t="s">
        <v>46</v>
      </c>
      <c r="C5" s="5" t="s">
        <v>47</v>
      </c>
      <c r="D5" s="5" t="s">
        <v>48</v>
      </c>
      <c r="E5" s="47">
        <v>1484</v>
      </c>
      <c r="F5" s="47">
        <v>2247</v>
      </c>
      <c r="G5" s="4" t="s">
        <v>49</v>
      </c>
    </row>
    <row r="6" spans="1:7" ht="72.75" thickBot="1">
      <c r="A6" s="3" t="s">
        <v>50</v>
      </c>
      <c r="B6" s="4" t="s">
        <v>51</v>
      </c>
      <c r="C6" s="4" t="s">
        <v>52</v>
      </c>
      <c r="D6" s="4" t="s">
        <v>53</v>
      </c>
      <c r="E6" s="46">
        <v>92</v>
      </c>
      <c r="F6" s="46"/>
      <c r="G6" s="4" t="s">
        <v>54</v>
      </c>
    </row>
    <row r="7" spans="1:7" ht="72.75" thickBot="1">
      <c r="A7" s="3" t="s">
        <v>55</v>
      </c>
      <c r="B7" s="4" t="s">
        <v>51</v>
      </c>
      <c r="C7" s="4" t="s">
        <v>56</v>
      </c>
      <c r="D7" s="4" t="s">
        <v>53</v>
      </c>
      <c r="E7" s="46">
        <v>1020</v>
      </c>
      <c r="F7" s="46"/>
      <c r="G7" s="4" t="s">
        <v>54</v>
      </c>
    </row>
    <row r="8" spans="1:7" ht="48.75" thickBot="1">
      <c r="A8" s="3" t="s">
        <v>57</v>
      </c>
      <c r="B8" s="4" t="s">
        <v>58</v>
      </c>
      <c r="C8" s="4" t="s">
        <v>59</v>
      </c>
      <c r="D8" s="4" t="s">
        <v>60</v>
      </c>
      <c r="E8" s="46"/>
      <c r="F8" s="46"/>
      <c r="G8" s="4" t="s">
        <v>61</v>
      </c>
    </row>
    <row r="9" spans="1:7" ht="180.75" thickBot="1">
      <c r="A9" s="3" t="s">
        <v>62</v>
      </c>
      <c r="B9" s="4" t="s">
        <v>8</v>
      </c>
      <c r="C9" s="4" t="s">
        <v>63</v>
      </c>
      <c r="D9" s="4" t="s">
        <v>64</v>
      </c>
      <c r="E9" s="46">
        <v>493</v>
      </c>
      <c r="F9" s="46">
        <v>139</v>
      </c>
      <c r="G9" s="4" t="s">
        <v>65</v>
      </c>
    </row>
    <row r="10" spans="1:7" ht="48.75" thickBot="1">
      <c r="A10" s="3" t="s">
        <v>66</v>
      </c>
      <c r="B10" s="4" t="s">
        <v>9</v>
      </c>
      <c r="C10" s="4" t="s">
        <v>63</v>
      </c>
      <c r="D10" s="4" t="s">
        <v>67</v>
      </c>
      <c r="E10" s="46">
        <v>353</v>
      </c>
      <c r="F10" s="46"/>
      <c r="G10" s="4" t="s">
        <v>68</v>
      </c>
    </row>
    <row r="11" spans="1:7" ht="72.75" thickBot="1">
      <c r="A11" s="3" t="s">
        <v>69</v>
      </c>
      <c r="B11" s="4" t="s">
        <v>10</v>
      </c>
      <c r="C11" s="5" t="s">
        <v>70</v>
      </c>
      <c r="D11" s="4" t="s">
        <v>71</v>
      </c>
      <c r="E11" s="47"/>
      <c r="F11" s="47"/>
      <c r="G11" s="4" t="s">
        <v>72</v>
      </c>
    </row>
    <row r="12" spans="1:7" ht="36.75" thickBot="1">
      <c r="A12" s="3" t="s">
        <v>73</v>
      </c>
      <c r="B12" s="4" t="s">
        <v>74</v>
      </c>
      <c r="C12" s="4" t="s">
        <v>75</v>
      </c>
      <c r="D12" s="4" t="s">
        <v>76</v>
      </c>
      <c r="E12" s="46"/>
      <c r="F12" s="46"/>
      <c r="G12" s="4" t="s">
        <v>77</v>
      </c>
    </row>
    <row r="13" spans="1:7" ht="60.75" thickBot="1">
      <c r="A13" s="3" t="s">
        <v>78</v>
      </c>
      <c r="B13" s="4" t="s">
        <v>264</v>
      </c>
      <c r="C13" s="5" t="s">
        <v>75</v>
      </c>
      <c r="D13" s="4" t="s">
        <v>79</v>
      </c>
      <c r="E13" s="47">
        <v>535</v>
      </c>
      <c r="F13" s="47">
        <v>806</v>
      </c>
      <c r="G13" s="4" t="s">
        <v>44</v>
      </c>
    </row>
    <row r="14" spans="1:7" ht="48.75" thickBot="1">
      <c r="A14" s="3" t="s">
        <v>12</v>
      </c>
      <c r="B14" s="4" t="s">
        <v>80</v>
      </c>
      <c r="C14" s="4" t="s">
        <v>75</v>
      </c>
      <c r="D14" s="4" t="s">
        <v>81</v>
      </c>
      <c r="E14" s="46"/>
      <c r="F14" s="46"/>
      <c r="G14" s="4" t="s">
        <v>44</v>
      </c>
    </row>
    <row r="15" spans="1:7" ht="48.75" thickBot="1">
      <c r="A15" s="3" t="s">
        <v>13</v>
      </c>
      <c r="B15" s="4" t="s">
        <v>80</v>
      </c>
      <c r="C15" s="4" t="s">
        <v>59</v>
      </c>
      <c r="D15" s="4" t="s">
        <v>82</v>
      </c>
      <c r="E15" s="46"/>
      <c r="F15" s="46"/>
      <c r="G15" s="4" t="s">
        <v>83</v>
      </c>
    </row>
    <row r="16" spans="1:7" ht="48.75" thickBot="1">
      <c r="A16" s="3" t="s">
        <v>84</v>
      </c>
      <c r="B16" s="4" t="s">
        <v>34</v>
      </c>
      <c r="C16" s="4" t="s">
        <v>85</v>
      </c>
      <c r="D16" s="4" t="s">
        <v>82</v>
      </c>
      <c r="E16" s="46">
        <v>66</v>
      </c>
      <c r="F16" s="46"/>
      <c r="G16" s="4" t="s">
        <v>44</v>
      </c>
    </row>
    <row r="17" spans="1:7" ht="48.75" thickBot="1">
      <c r="A17" s="3" t="s">
        <v>86</v>
      </c>
      <c r="B17" s="4" t="s">
        <v>80</v>
      </c>
      <c r="C17" s="5" t="s">
        <v>87</v>
      </c>
      <c r="D17" s="5" t="s">
        <v>88</v>
      </c>
      <c r="E17" s="47">
        <v>699</v>
      </c>
      <c r="F17" s="47">
        <v>908</v>
      </c>
      <c r="G17" s="4" t="s">
        <v>44</v>
      </c>
    </row>
    <row r="18" spans="1:7" ht="44.25" customHeight="1" thickBot="1">
      <c r="A18" s="3" t="s">
        <v>89</v>
      </c>
      <c r="B18" s="4" t="s">
        <v>90</v>
      </c>
      <c r="C18" s="5" t="s">
        <v>91</v>
      </c>
      <c r="D18" s="5" t="s">
        <v>92</v>
      </c>
      <c r="E18" s="47"/>
      <c r="F18" s="47"/>
      <c r="G18" s="4" t="s">
        <v>44</v>
      </c>
    </row>
    <row r="19" spans="1:7" ht="84.75" thickBot="1">
      <c r="A19" s="3" t="s">
        <v>93</v>
      </c>
      <c r="B19" s="4" t="s">
        <v>94</v>
      </c>
      <c r="C19" s="4" t="s">
        <v>95</v>
      </c>
      <c r="D19" s="4" t="s">
        <v>96</v>
      </c>
      <c r="E19" s="46">
        <v>225</v>
      </c>
      <c r="F19" s="46"/>
      <c r="G19" s="4" t="s">
        <v>97</v>
      </c>
    </row>
    <row r="20" spans="1:7" ht="48.75" thickBot="1">
      <c r="A20" s="3" t="s">
        <v>98</v>
      </c>
      <c r="B20" s="4" t="s">
        <v>34</v>
      </c>
      <c r="C20" s="4" t="s">
        <v>99</v>
      </c>
      <c r="D20" s="4" t="s">
        <v>100</v>
      </c>
      <c r="E20" s="46">
        <v>147</v>
      </c>
      <c r="F20" s="46"/>
      <c r="G20" s="4" t="s">
        <v>49</v>
      </c>
    </row>
    <row r="21" spans="1:7" ht="72.75" thickBot="1">
      <c r="A21" s="3" t="s">
        <v>101</v>
      </c>
      <c r="B21" s="4" t="s">
        <v>102</v>
      </c>
      <c r="C21" s="4" t="s">
        <v>103</v>
      </c>
      <c r="D21" s="4" t="s">
        <v>104</v>
      </c>
      <c r="E21" s="46"/>
      <c r="F21" s="46"/>
      <c r="G21" s="4" t="s">
        <v>263</v>
      </c>
    </row>
    <row r="22" spans="1:7" ht="48.75" thickBot="1">
      <c r="A22" s="3" t="s">
        <v>15</v>
      </c>
      <c r="B22" s="4" t="s">
        <v>105</v>
      </c>
      <c r="C22" s="4" t="s">
        <v>106</v>
      </c>
      <c r="D22" s="4" t="s">
        <v>107</v>
      </c>
      <c r="E22" s="46"/>
      <c r="F22" s="46"/>
      <c r="G22" s="4" t="s">
        <v>44</v>
      </c>
    </row>
    <row r="23" spans="1:7" ht="48.75" thickBot="1">
      <c r="A23" s="3" t="s">
        <v>108</v>
      </c>
      <c r="B23" s="4" t="s">
        <v>109</v>
      </c>
      <c r="C23" s="4" t="s">
        <v>110</v>
      </c>
      <c r="D23" s="4" t="s">
        <v>111</v>
      </c>
      <c r="E23" s="46"/>
      <c r="F23" s="46"/>
      <c r="G23" s="4" t="s">
        <v>112</v>
      </c>
    </row>
    <row r="24" spans="1:7" ht="63.75" customHeight="1" thickBot="1">
      <c r="A24" s="3" t="s">
        <v>113</v>
      </c>
      <c r="B24" s="4" t="s">
        <v>265</v>
      </c>
      <c r="C24" s="4" t="s">
        <v>114</v>
      </c>
      <c r="D24" s="4" t="s">
        <v>115</v>
      </c>
      <c r="E24" s="46">
        <v>1629</v>
      </c>
      <c r="F24" s="46">
        <v>1444</v>
      </c>
      <c r="G24" s="4" t="s">
        <v>116</v>
      </c>
    </row>
    <row r="25" spans="1:7" ht="72">
      <c r="A25" s="44" t="s">
        <v>117</v>
      </c>
      <c r="B25" s="44" t="s">
        <v>16</v>
      </c>
      <c r="C25" s="43" t="s">
        <v>118</v>
      </c>
      <c r="D25" s="44" t="s">
        <v>119</v>
      </c>
      <c r="E25" s="48" t="s">
        <v>266</v>
      </c>
      <c r="F25" s="48" t="s">
        <v>268</v>
      </c>
      <c r="G25" s="44" t="s">
        <v>72</v>
      </c>
    </row>
    <row r="26" spans="1:7" ht="63.75" customHeight="1" thickBot="1">
      <c r="A26" s="3" t="s">
        <v>17</v>
      </c>
      <c r="B26" s="4" t="s">
        <v>34</v>
      </c>
      <c r="C26" s="4" t="s">
        <v>120</v>
      </c>
      <c r="D26" s="4" t="s">
        <v>121</v>
      </c>
      <c r="E26" s="46"/>
      <c r="F26" s="46"/>
      <c r="G26" s="4" t="s">
        <v>122</v>
      </c>
    </row>
    <row r="27" spans="1:7" ht="60.75" thickBot="1">
      <c r="A27" s="3" t="s">
        <v>18</v>
      </c>
      <c r="B27" s="4" t="s">
        <v>123</v>
      </c>
      <c r="C27" s="5" t="s">
        <v>124</v>
      </c>
      <c r="D27" s="4" t="s">
        <v>125</v>
      </c>
      <c r="E27" s="49">
        <v>654</v>
      </c>
      <c r="F27" s="49">
        <v>246</v>
      </c>
      <c r="G27" s="4" t="s">
        <v>54</v>
      </c>
    </row>
    <row r="28" spans="1:7" ht="108.75" thickBot="1">
      <c r="A28" s="3" t="s">
        <v>126</v>
      </c>
      <c r="B28" s="4" t="s">
        <v>80</v>
      </c>
      <c r="C28" s="4" t="s">
        <v>127</v>
      </c>
      <c r="D28" s="4" t="s">
        <v>128</v>
      </c>
      <c r="E28" s="46">
        <v>133</v>
      </c>
      <c r="F28" s="46"/>
      <c r="G28" s="4" t="s">
        <v>44</v>
      </c>
    </row>
    <row r="29" spans="1:7" ht="84.75" thickBot="1">
      <c r="A29" s="3" t="s">
        <v>129</v>
      </c>
      <c r="B29" s="4" t="s">
        <v>20</v>
      </c>
      <c r="C29" s="4" t="s">
        <v>130</v>
      </c>
      <c r="D29" s="4" t="s">
        <v>131</v>
      </c>
      <c r="E29" s="46"/>
      <c r="F29" s="46"/>
      <c r="G29" s="4" t="s">
        <v>132</v>
      </c>
    </row>
    <row r="30" spans="1:7" ht="60.75" thickBot="1">
      <c r="A30" s="3" t="s">
        <v>21</v>
      </c>
      <c r="B30" s="4" t="s">
        <v>20</v>
      </c>
      <c r="C30" s="4" t="s">
        <v>133</v>
      </c>
      <c r="D30" s="4" t="s">
        <v>104</v>
      </c>
      <c r="E30" s="46"/>
      <c r="F30" s="46"/>
      <c r="G30" s="4" t="s">
        <v>132</v>
      </c>
    </row>
    <row r="31" spans="1:7" ht="96.75" thickBot="1">
      <c r="A31" s="3" t="s">
        <v>134</v>
      </c>
      <c r="B31" s="4" t="s">
        <v>80</v>
      </c>
      <c r="C31" s="4" t="s">
        <v>91</v>
      </c>
      <c r="D31" s="4" t="s">
        <v>135</v>
      </c>
      <c r="E31" s="46">
        <v>445</v>
      </c>
      <c r="F31" s="46">
        <v>711</v>
      </c>
      <c r="G31" s="4" t="s">
        <v>136</v>
      </c>
    </row>
    <row r="32" spans="1:7" ht="74.25" thickBot="1">
      <c r="A32" s="3" t="s">
        <v>137</v>
      </c>
      <c r="B32" s="4" t="s">
        <v>138</v>
      </c>
      <c r="C32" s="5" t="s">
        <v>139</v>
      </c>
      <c r="D32" s="5" t="s">
        <v>140</v>
      </c>
      <c r="E32" s="47">
        <v>178</v>
      </c>
      <c r="F32" s="47">
        <v>36</v>
      </c>
      <c r="G32" s="4" t="s">
        <v>40</v>
      </c>
    </row>
    <row r="33" spans="1:7" ht="96.75" thickBot="1">
      <c r="A33" s="3" t="s">
        <v>25</v>
      </c>
      <c r="B33" s="4" t="s">
        <v>138</v>
      </c>
      <c r="C33" s="5" t="s">
        <v>141</v>
      </c>
      <c r="D33" s="5" t="s">
        <v>142</v>
      </c>
      <c r="E33" s="47"/>
      <c r="F33" s="47"/>
      <c r="G33" s="4" t="s">
        <v>143</v>
      </c>
    </row>
    <row r="34" spans="1:7" ht="72.75" thickBot="1">
      <c r="A34" s="3" t="s">
        <v>144</v>
      </c>
      <c r="B34" s="4" t="s">
        <v>145</v>
      </c>
      <c r="C34" s="5" t="s">
        <v>146</v>
      </c>
      <c r="D34" s="5" t="s">
        <v>147</v>
      </c>
      <c r="E34" s="47">
        <v>781</v>
      </c>
      <c r="F34" s="47">
        <v>704</v>
      </c>
      <c r="G34" s="4" t="s">
        <v>44</v>
      </c>
    </row>
    <row r="35" spans="1:7" ht="48.75" thickBot="1">
      <c r="A35" s="3" t="s">
        <v>148</v>
      </c>
      <c r="B35" s="4" t="s">
        <v>149</v>
      </c>
      <c r="C35" s="5"/>
      <c r="D35" s="5"/>
      <c r="E35" s="47"/>
      <c r="F35" s="47"/>
      <c r="G35" s="4"/>
    </row>
    <row r="36" spans="1:7" ht="48.75" thickBot="1">
      <c r="A36" s="3" t="s">
        <v>150</v>
      </c>
      <c r="B36" s="4" t="s">
        <v>80</v>
      </c>
      <c r="C36" s="5" t="s">
        <v>151</v>
      </c>
      <c r="D36" s="5"/>
      <c r="E36" s="47"/>
      <c r="F36" s="47"/>
      <c r="G36" s="4"/>
    </row>
    <row r="37" spans="1:7" ht="58.5" customHeight="1" thickBot="1">
      <c r="A37" s="3" t="s">
        <v>152</v>
      </c>
      <c r="B37" s="4" t="s">
        <v>10</v>
      </c>
      <c r="C37" s="4" t="s">
        <v>153</v>
      </c>
      <c r="D37" s="4" t="s">
        <v>154</v>
      </c>
      <c r="E37" s="46">
        <v>607</v>
      </c>
      <c r="F37" s="46"/>
      <c r="G37" s="4" t="s">
        <v>267</v>
      </c>
    </row>
    <row r="38" spans="1:7" ht="48.75" thickBot="1">
      <c r="A38" s="3" t="s">
        <v>155</v>
      </c>
      <c r="B38" s="4" t="s">
        <v>156</v>
      </c>
      <c r="C38" s="4" t="s">
        <v>91</v>
      </c>
      <c r="D38" s="4" t="s">
        <v>157</v>
      </c>
      <c r="E38" s="46"/>
      <c r="F38" s="46"/>
      <c r="G38" s="4" t="s">
        <v>77</v>
      </c>
    </row>
    <row r="39" spans="1:7" ht="144.75" thickBot="1">
      <c r="A39" s="3" t="s">
        <v>158</v>
      </c>
      <c r="B39" s="4" t="s">
        <v>159</v>
      </c>
      <c r="C39" s="4" t="s">
        <v>160</v>
      </c>
      <c r="D39" s="4" t="s">
        <v>161</v>
      </c>
      <c r="E39" s="46" t="s">
        <v>162</v>
      </c>
      <c r="F39" s="46"/>
      <c r="G39" s="4" t="s">
        <v>163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workbookViewId="0" topLeftCell="A1">
      <pane ySplit="1590" topLeftCell="BM1" activePane="bottomLeft" state="split"/>
      <selection pane="topLeft" activeCell="A1" sqref="A1"/>
      <selection pane="bottomLeft" activeCell="A1" sqref="A1"/>
    </sheetView>
  </sheetViews>
  <sheetFormatPr defaultColWidth="11.421875" defaultRowHeight="12.75"/>
  <cols>
    <col min="1" max="1" width="17.140625" style="0" bestFit="1" customWidth="1"/>
    <col min="3" max="40" width="8.8515625" style="0" customWidth="1"/>
  </cols>
  <sheetData>
    <row r="1" spans="1:41" ht="66.75" customHeight="1">
      <c r="A1" s="9" t="s">
        <v>210</v>
      </c>
      <c r="B1" s="17" t="s">
        <v>251</v>
      </c>
      <c r="C1" s="16" t="s">
        <v>33</v>
      </c>
      <c r="D1" s="10" t="s">
        <v>4</v>
      </c>
      <c r="E1" s="10" t="s">
        <v>5</v>
      </c>
      <c r="F1" s="10" t="s">
        <v>45</v>
      </c>
      <c r="G1" s="10" t="s">
        <v>50</v>
      </c>
      <c r="H1" s="10" t="s">
        <v>55</v>
      </c>
      <c r="I1" s="10" t="s">
        <v>57</v>
      </c>
      <c r="J1" s="10" t="s">
        <v>66</v>
      </c>
      <c r="K1" s="10" t="s">
        <v>62</v>
      </c>
      <c r="L1" s="10" t="s">
        <v>69</v>
      </c>
      <c r="M1" s="10" t="s">
        <v>73</v>
      </c>
      <c r="N1" s="10" t="s">
        <v>78</v>
      </c>
      <c r="O1" s="10" t="s">
        <v>12</v>
      </c>
      <c r="P1" s="10" t="s">
        <v>13</v>
      </c>
      <c r="Q1" s="10" t="s">
        <v>84</v>
      </c>
      <c r="R1" s="10" t="s">
        <v>86</v>
      </c>
      <c r="S1" s="10" t="s">
        <v>89</v>
      </c>
      <c r="T1" s="10" t="s">
        <v>218</v>
      </c>
      <c r="U1" s="10" t="s">
        <v>98</v>
      </c>
      <c r="V1" s="10" t="s">
        <v>101</v>
      </c>
      <c r="W1" s="10" t="s">
        <v>15</v>
      </c>
      <c r="X1" s="10" t="s">
        <v>108</v>
      </c>
      <c r="Y1" s="10" t="s">
        <v>113</v>
      </c>
      <c r="Z1" s="10" t="s">
        <v>117</v>
      </c>
      <c r="AA1" s="10" t="s">
        <v>17</v>
      </c>
      <c r="AB1" s="10" t="s">
        <v>18</v>
      </c>
      <c r="AC1" s="10" t="s">
        <v>126</v>
      </c>
      <c r="AD1" s="10" t="s">
        <v>129</v>
      </c>
      <c r="AE1" s="10" t="s">
        <v>21</v>
      </c>
      <c r="AF1" s="10" t="s">
        <v>134</v>
      </c>
      <c r="AG1" s="10" t="s">
        <v>137</v>
      </c>
      <c r="AH1" s="10" t="s">
        <v>25</v>
      </c>
      <c r="AI1" s="10" t="s">
        <v>144</v>
      </c>
      <c r="AJ1" s="10" t="s">
        <v>148</v>
      </c>
      <c r="AK1" s="10" t="s">
        <v>150</v>
      </c>
      <c r="AL1" s="10" t="s">
        <v>152</v>
      </c>
      <c r="AM1" s="10" t="s">
        <v>155</v>
      </c>
      <c r="AN1" s="11" t="s">
        <v>158</v>
      </c>
      <c r="AO1" s="18" t="s">
        <v>240</v>
      </c>
    </row>
    <row r="2" spans="1:41" ht="12.75">
      <c r="A2" s="12" t="s">
        <v>238</v>
      </c>
      <c r="B2" s="13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 t="s">
        <v>219</v>
      </c>
      <c r="AH2" s="22"/>
      <c r="AI2" s="22"/>
      <c r="AJ2" s="22"/>
      <c r="AK2" s="22"/>
      <c r="AL2" s="22"/>
      <c r="AM2" s="22"/>
      <c r="AN2" s="23"/>
      <c r="AO2">
        <f>COUNTIF(C2:AN2,"=x")</f>
        <v>1</v>
      </c>
    </row>
    <row r="3" spans="1:41" ht="12.75">
      <c r="A3" s="12" t="s">
        <v>239</v>
      </c>
      <c r="B3" s="13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 t="s">
        <v>219</v>
      </c>
      <c r="AH3" s="22"/>
      <c r="AI3" s="22"/>
      <c r="AJ3" s="22"/>
      <c r="AK3" s="22"/>
      <c r="AL3" s="22"/>
      <c r="AM3" s="22"/>
      <c r="AN3" s="23"/>
      <c r="AO3">
        <f aca="true" t="shared" si="0" ref="AO3:AO29">COUNTIF(C3:AN3,"=x")</f>
        <v>1</v>
      </c>
    </row>
    <row r="4" spans="1:41" ht="12.75">
      <c r="A4" s="12" t="s">
        <v>234</v>
      </c>
      <c r="B4" s="13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 t="s">
        <v>219</v>
      </c>
      <c r="AH4" s="22"/>
      <c r="AI4" s="22"/>
      <c r="AJ4" s="22"/>
      <c r="AK4" s="22"/>
      <c r="AL4" s="22"/>
      <c r="AM4" s="22"/>
      <c r="AN4" s="23"/>
      <c r="AO4">
        <f t="shared" si="0"/>
        <v>1</v>
      </c>
    </row>
    <row r="5" spans="1:41" ht="12.75">
      <c r="A5" s="12" t="s">
        <v>235</v>
      </c>
      <c r="B5" s="13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 t="s">
        <v>219</v>
      </c>
      <c r="AH5" s="22"/>
      <c r="AI5" s="22"/>
      <c r="AJ5" s="22"/>
      <c r="AK5" s="22"/>
      <c r="AL5" s="22"/>
      <c r="AM5" s="22"/>
      <c r="AN5" s="23"/>
      <c r="AO5">
        <f t="shared" si="0"/>
        <v>1</v>
      </c>
    </row>
    <row r="6" spans="1:41" ht="12.75">
      <c r="A6" s="12" t="s">
        <v>205</v>
      </c>
      <c r="B6" s="13"/>
      <c r="C6" s="21"/>
      <c r="D6" s="22"/>
      <c r="E6" s="22"/>
      <c r="F6" s="22"/>
      <c r="G6" s="22" t="s">
        <v>219</v>
      </c>
      <c r="H6" s="22" t="s">
        <v>219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3"/>
      <c r="AO6">
        <f t="shared" si="0"/>
        <v>2</v>
      </c>
    </row>
    <row r="7" spans="1:41" ht="12.75">
      <c r="A7" s="12" t="s">
        <v>206</v>
      </c>
      <c r="B7" s="13"/>
      <c r="C7" s="21"/>
      <c r="D7" s="22"/>
      <c r="E7" s="22"/>
      <c r="F7" s="22"/>
      <c r="G7" s="22" t="s">
        <v>219</v>
      </c>
      <c r="H7" s="22" t="s">
        <v>219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3"/>
      <c r="AO7">
        <f t="shared" si="0"/>
        <v>2</v>
      </c>
    </row>
    <row r="8" spans="1:41" ht="12.75">
      <c r="A8" s="12" t="s">
        <v>207</v>
      </c>
      <c r="B8" s="13"/>
      <c r="C8" s="21"/>
      <c r="D8" s="22"/>
      <c r="E8" s="22"/>
      <c r="F8" s="22"/>
      <c r="G8" s="22" t="s">
        <v>219</v>
      </c>
      <c r="H8" s="22" t="s">
        <v>219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3"/>
      <c r="AO8">
        <f t="shared" si="0"/>
        <v>2</v>
      </c>
    </row>
    <row r="9" spans="1:41" ht="12.75">
      <c r="A9" s="12" t="s">
        <v>91</v>
      </c>
      <c r="B9" s="13" t="s">
        <v>213</v>
      </c>
      <c r="C9" s="21"/>
      <c r="D9" s="22"/>
      <c r="E9" s="22" t="s">
        <v>219</v>
      </c>
      <c r="F9" s="22"/>
      <c r="G9" s="22"/>
      <c r="H9" s="22"/>
      <c r="I9" s="22"/>
      <c r="J9" s="22" t="s">
        <v>219</v>
      </c>
      <c r="K9" s="22" t="s">
        <v>219</v>
      </c>
      <c r="L9" s="22"/>
      <c r="M9" s="22"/>
      <c r="N9" s="22"/>
      <c r="O9" s="22"/>
      <c r="P9" s="22"/>
      <c r="Q9" s="22"/>
      <c r="R9" s="22" t="s">
        <v>219</v>
      </c>
      <c r="S9" s="22" t="s">
        <v>219</v>
      </c>
      <c r="T9" s="22"/>
      <c r="U9" s="22"/>
      <c r="V9" s="22"/>
      <c r="W9" s="22"/>
      <c r="X9" s="22"/>
      <c r="Y9" s="22" t="s">
        <v>219</v>
      </c>
      <c r="Z9" s="22" t="s">
        <v>219</v>
      </c>
      <c r="AA9" s="22"/>
      <c r="AB9" s="22"/>
      <c r="AC9" s="22" t="s">
        <v>219</v>
      </c>
      <c r="AD9" s="22"/>
      <c r="AE9" s="22"/>
      <c r="AF9" s="22" t="s">
        <v>219</v>
      </c>
      <c r="AG9" s="22"/>
      <c r="AH9" s="22"/>
      <c r="AI9" s="22" t="s">
        <v>219</v>
      </c>
      <c r="AJ9" s="22"/>
      <c r="AK9" s="22"/>
      <c r="AL9" s="22" t="s">
        <v>219</v>
      </c>
      <c r="AM9" s="22" t="s">
        <v>219</v>
      </c>
      <c r="AN9" s="23"/>
      <c r="AO9">
        <f t="shared" si="0"/>
        <v>12</v>
      </c>
    </row>
    <row r="10" spans="1:41" ht="12.75">
      <c r="A10" s="12" t="s">
        <v>224</v>
      </c>
      <c r="B10" s="13" t="s">
        <v>225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 t="s">
        <v>219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 t="s">
        <v>219</v>
      </c>
      <c r="AJ10" s="22"/>
      <c r="AK10" s="22"/>
      <c r="AL10" s="22"/>
      <c r="AM10" s="22"/>
      <c r="AN10" s="23"/>
      <c r="AO10">
        <f t="shared" si="0"/>
        <v>2</v>
      </c>
    </row>
    <row r="11" spans="1:41" ht="12.75">
      <c r="A11" s="12" t="s">
        <v>226</v>
      </c>
      <c r="B11" s="13" t="s">
        <v>227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 t="s">
        <v>219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 t="s">
        <v>219</v>
      </c>
      <c r="AJ11" s="22"/>
      <c r="AK11" s="22"/>
      <c r="AL11" s="22"/>
      <c r="AM11" s="22"/>
      <c r="AN11" s="23"/>
      <c r="AO11">
        <f t="shared" si="0"/>
        <v>2</v>
      </c>
    </row>
    <row r="12" spans="1:41" ht="12.75">
      <c r="A12" s="12" t="s">
        <v>220</v>
      </c>
      <c r="B12" s="13" t="s">
        <v>221</v>
      </c>
      <c r="C12" s="21"/>
      <c r="D12" s="22"/>
      <c r="E12" s="22"/>
      <c r="F12" s="22"/>
      <c r="G12" s="22"/>
      <c r="H12" s="22"/>
      <c r="I12" s="22"/>
      <c r="J12" s="22" t="s">
        <v>219</v>
      </c>
      <c r="K12" s="22" t="s">
        <v>219</v>
      </c>
      <c r="L12" s="22"/>
      <c r="M12" s="22"/>
      <c r="N12" s="22"/>
      <c r="O12" s="22"/>
      <c r="P12" s="22"/>
      <c r="Q12" s="22"/>
      <c r="R12" s="22" t="s">
        <v>219</v>
      </c>
      <c r="S12" s="22"/>
      <c r="T12" s="22"/>
      <c r="U12" s="22"/>
      <c r="V12" s="22"/>
      <c r="W12" s="22"/>
      <c r="X12" s="22"/>
      <c r="Y12" s="22" t="s">
        <v>219</v>
      </c>
      <c r="Z12" s="22" t="s">
        <v>219</v>
      </c>
      <c r="AA12" s="22"/>
      <c r="AB12" s="22"/>
      <c r="AC12" s="22"/>
      <c r="AD12" s="22"/>
      <c r="AE12" s="22"/>
      <c r="AF12" s="22"/>
      <c r="AG12" s="22"/>
      <c r="AH12" s="22"/>
      <c r="AI12" s="22" t="s">
        <v>219</v>
      </c>
      <c r="AJ12" s="22"/>
      <c r="AK12" s="22"/>
      <c r="AL12" s="22" t="s">
        <v>219</v>
      </c>
      <c r="AM12" s="22"/>
      <c r="AN12" s="23"/>
      <c r="AO12">
        <f t="shared" si="0"/>
        <v>7</v>
      </c>
    </row>
    <row r="13" spans="1:41" ht="12.75">
      <c r="A13" s="12" t="s">
        <v>59</v>
      </c>
      <c r="B13" s="13" t="s">
        <v>214</v>
      </c>
      <c r="C13" s="21" t="s">
        <v>219</v>
      </c>
      <c r="D13" s="22"/>
      <c r="E13" s="22"/>
      <c r="F13" s="22"/>
      <c r="G13" s="22"/>
      <c r="H13" s="22"/>
      <c r="I13" s="22" t="s">
        <v>219</v>
      </c>
      <c r="J13" s="22" t="s">
        <v>219</v>
      </c>
      <c r="K13" s="22" t="s">
        <v>219</v>
      </c>
      <c r="L13" s="22"/>
      <c r="M13" s="22"/>
      <c r="N13" s="22"/>
      <c r="O13" s="22"/>
      <c r="P13" s="22" t="s">
        <v>219</v>
      </c>
      <c r="Q13" s="22" t="s">
        <v>219</v>
      </c>
      <c r="R13" s="22"/>
      <c r="S13" s="22"/>
      <c r="T13" s="22" t="s">
        <v>219</v>
      </c>
      <c r="U13" s="22"/>
      <c r="V13" s="22" t="s">
        <v>219</v>
      </c>
      <c r="W13" s="22"/>
      <c r="X13" s="22"/>
      <c r="Y13" s="22" t="s">
        <v>219</v>
      </c>
      <c r="Z13" s="22" t="s">
        <v>219</v>
      </c>
      <c r="AA13" s="22"/>
      <c r="AB13" s="22"/>
      <c r="AC13" s="22"/>
      <c r="AD13" s="22"/>
      <c r="AE13" s="22"/>
      <c r="AF13" s="22"/>
      <c r="AG13" s="22"/>
      <c r="AH13" s="22"/>
      <c r="AI13" s="22" t="s">
        <v>219</v>
      </c>
      <c r="AJ13" s="22"/>
      <c r="AK13" s="22"/>
      <c r="AL13" s="22" t="s">
        <v>219</v>
      </c>
      <c r="AM13" s="22"/>
      <c r="AN13" s="23"/>
      <c r="AO13">
        <f t="shared" si="0"/>
        <v>12</v>
      </c>
    </row>
    <row r="14" spans="1:41" ht="12.75">
      <c r="A14" s="12" t="s">
        <v>47</v>
      </c>
      <c r="B14" s="13" t="s">
        <v>217</v>
      </c>
      <c r="C14" s="21"/>
      <c r="D14" s="22"/>
      <c r="E14" s="22"/>
      <c r="F14" s="22" t="s">
        <v>219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 t="s">
        <v>219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 t="s">
        <v>219</v>
      </c>
      <c r="AM14" s="22"/>
      <c r="AN14" s="23"/>
      <c r="AO14">
        <f t="shared" si="0"/>
        <v>3</v>
      </c>
    </row>
    <row r="15" spans="1:41" ht="12.75">
      <c r="A15" s="12" t="s">
        <v>230</v>
      </c>
      <c r="B15" s="13" t="s">
        <v>231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 t="s">
        <v>219</v>
      </c>
      <c r="AE15" s="22" t="s">
        <v>219</v>
      </c>
      <c r="AF15" s="22"/>
      <c r="AG15" s="22"/>
      <c r="AH15" s="22"/>
      <c r="AI15" s="22"/>
      <c r="AJ15" s="22"/>
      <c r="AK15" s="22"/>
      <c r="AL15" s="22"/>
      <c r="AM15" s="22"/>
      <c r="AN15" s="23"/>
      <c r="AO15">
        <f t="shared" si="0"/>
        <v>2</v>
      </c>
    </row>
    <row r="16" spans="1:41" ht="12.75">
      <c r="A16" s="12" t="s">
        <v>232</v>
      </c>
      <c r="B16" s="13" t="s">
        <v>233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 t="s">
        <v>219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3"/>
      <c r="AO16">
        <f t="shared" si="0"/>
        <v>1</v>
      </c>
    </row>
    <row r="17" spans="1:41" ht="12.75">
      <c r="A17" s="12" t="s">
        <v>215</v>
      </c>
      <c r="B17" s="13" t="s">
        <v>75</v>
      </c>
      <c r="C17" s="21"/>
      <c r="D17" s="22"/>
      <c r="E17" s="22"/>
      <c r="F17" s="22"/>
      <c r="G17" s="22" t="s">
        <v>219</v>
      </c>
      <c r="H17" s="22"/>
      <c r="I17" s="22"/>
      <c r="J17" s="22"/>
      <c r="K17" s="22"/>
      <c r="L17" s="22" t="s">
        <v>219</v>
      </c>
      <c r="M17" s="22" t="s">
        <v>219</v>
      </c>
      <c r="N17" s="22" t="s">
        <v>219</v>
      </c>
      <c r="O17" s="22" t="s">
        <v>219</v>
      </c>
      <c r="P17" s="22"/>
      <c r="Q17" s="22"/>
      <c r="R17" s="22"/>
      <c r="S17" s="22"/>
      <c r="T17" s="22"/>
      <c r="U17" s="22"/>
      <c r="V17" s="22" t="s">
        <v>219</v>
      </c>
      <c r="W17" s="22"/>
      <c r="X17" s="22" t="s">
        <v>219</v>
      </c>
      <c r="Y17" s="22" t="s">
        <v>219</v>
      </c>
      <c r="Z17" s="22"/>
      <c r="AA17" s="22"/>
      <c r="AB17" s="22" t="s">
        <v>219</v>
      </c>
      <c r="AC17" s="22" t="s">
        <v>219</v>
      </c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3" t="s">
        <v>219</v>
      </c>
      <c r="AO17">
        <f t="shared" si="0"/>
        <v>11</v>
      </c>
    </row>
    <row r="18" spans="1:41" ht="12.75">
      <c r="A18" s="12" t="s">
        <v>216</v>
      </c>
      <c r="B18" s="13" t="s">
        <v>208</v>
      </c>
      <c r="C18" s="21"/>
      <c r="D18" s="22"/>
      <c r="E18" s="22"/>
      <c r="F18" s="22"/>
      <c r="G18" s="22" t="s">
        <v>219</v>
      </c>
      <c r="H18" s="22" t="s">
        <v>219</v>
      </c>
      <c r="I18" s="22"/>
      <c r="J18" s="22"/>
      <c r="K18" s="22"/>
      <c r="L18" s="22" t="s">
        <v>219</v>
      </c>
      <c r="M18" s="22"/>
      <c r="N18" s="22"/>
      <c r="O18" s="22"/>
      <c r="P18" s="22"/>
      <c r="Q18" s="22"/>
      <c r="R18" s="22"/>
      <c r="S18" s="22"/>
      <c r="T18" s="22"/>
      <c r="U18" s="22"/>
      <c r="V18" s="22" t="s">
        <v>219</v>
      </c>
      <c r="W18" s="22"/>
      <c r="X18" s="22" t="s">
        <v>219</v>
      </c>
      <c r="Y18" s="22" t="s">
        <v>219</v>
      </c>
      <c r="Z18" s="22"/>
      <c r="AA18" s="22"/>
      <c r="AB18" s="22" t="s">
        <v>219</v>
      </c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3" t="s">
        <v>219</v>
      </c>
      <c r="AO18">
        <f t="shared" si="0"/>
        <v>8</v>
      </c>
    </row>
    <row r="19" spans="1:41" ht="12.75">
      <c r="A19" s="12" t="s">
        <v>222</v>
      </c>
      <c r="B19" s="13" t="s">
        <v>223</v>
      </c>
      <c r="C19" s="21"/>
      <c r="D19" s="22"/>
      <c r="E19" s="22"/>
      <c r="F19" s="22"/>
      <c r="G19" s="22"/>
      <c r="H19" s="22"/>
      <c r="I19" s="22"/>
      <c r="J19" s="22"/>
      <c r="K19" s="22"/>
      <c r="L19" s="22" t="s">
        <v>219</v>
      </c>
      <c r="M19" s="22"/>
      <c r="N19" s="22"/>
      <c r="O19" s="22"/>
      <c r="P19" s="22"/>
      <c r="Q19" s="22"/>
      <c r="R19" s="22"/>
      <c r="S19" s="22"/>
      <c r="T19" s="22"/>
      <c r="U19" s="22"/>
      <c r="V19" s="22" t="s">
        <v>219</v>
      </c>
      <c r="W19" s="22"/>
      <c r="X19" s="22" t="s">
        <v>219</v>
      </c>
      <c r="Y19" s="22" t="s">
        <v>219</v>
      </c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3"/>
      <c r="AO19">
        <f t="shared" si="0"/>
        <v>4</v>
      </c>
    </row>
    <row r="20" spans="1:41" ht="12.75">
      <c r="A20" s="12" t="s">
        <v>204</v>
      </c>
      <c r="B20" s="13"/>
      <c r="C20" s="21"/>
      <c r="D20" s="22"/>
      <c r="E20" s="22" t="s">
        <v>219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3"/>
      <c r="AO20">
        <f t="shared" si="0"/>
        <v>1</v>
      </c>
    </row>
    <row r="21" spans="1:41" ht="12.75">
      <c r="A21" s="12" t="s">
        <v>236</v>
      </c>
      <c r="B21" s="13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 t="s">
        <v>219</v>
      </c>
      <c r="AH21" s="22" t="s">
        <v>219</v>
      </c>
      <c r="AI21" s="22"/>
      <c r="AJ21" s="22"/>
      <c r="AK21" s="22"/>
      <c r="AL21" s="22"/>
      <c r="AM21" s="22"/>
      <c r="AN21" s="23"/>
      <c r="AO21">
        <f t="shared" si="0"/>
        <v>2</v>
      </c>
    </row>
    <row r="22" spans="1:41" ht="12.75">
      <c r="A22" s="12" t="s">
        <v>237</v>
      </c>
      <c r="B22" s="13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 t="s">
        <v>219</v>
      </c>
      <c r="AH22" s="22" t="s">
        <v>219</v>
      </c>
      <c r="AI22" s="22"/>
      <c r="AJ22" s="22"/>
      <c r="AK22" s="22"/>
      <c r="AL22" s="22"/>
      <c r="AM22" s="22"/>
      <c r="AN22" s="23"/>
      <c r="AO22">
        <f t="shared" si="0"/>
        <v>2</v>
      </c>
    </row>
    <row r="23" spans="1:41" ht="12.75">
      <c r="A23" s="12" t="s">
        <v>38</v>
      </c>
      <c r="B23" s="13"/>
      <c r="C23" s="21"/>
      <c r="D23" s="22" t="s">
        <v>219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 t="s">
        <v>219</v>
      </c>
      <c r="AH23" s="22" t="s">
        <v>219</v>
      </c>
      <c r="AI23" s="22"/>
      <c r="AJ23" s="22"/>
      <c r="AK23" s="22"/>
      <c r="AL23" s="22"/>
      <c r="AM23" s="22"/>
      <c r="AN23" s="23"/>
      <c r="AO23">
        <f t="shared" si="0"/>
        <v>3</v>
      </c>
    </row>
    <row r="24" spans="1:41" ht="12.75">
      <c r="A24" s="12" t="s">
        <v>202</v>
      </c>
      <c r="B24" s="13" t="s">
        <v>211</v>
      </c>
      <c r="C24" s="21" t="s">
        <v>219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3"/>
      <c r="AO24">
        <f t="shared" si="0"/>
        <v>1</v>
      </c>
    </row>
    <row r="25" spans="1:41" ht="12.75">
      <c r="A25" s="12" t="s">
        <v>203</v>
      </c>
      <c r="B25" s="13" t="s">
        <v>212</v>
      </c>
      <c r="C25" s="21" t="s">
        <v>219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3"/>
      <c r="AO25">
        <f t="shared" si="0"/>
        <v>1</v>
      </c>
    </row>
    <row r="26" spans="1:41" ht="12.75">
      <c r="A26" s="12" t="s">
        <v>120</v>
      </c>
      <c r="B26" s="13" t="s">
        <v>209</v>
      </c>
      <c r="C26" s="21"/>
      <c r="D26" s="22"/>
      <c r="E26" s="22"/>
      <c r="F26" s="22"/>
      <c r="G26" s="22" t="s">
        <v>219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 t="s">
        <v>219</v>
      </c>
      <c r="W26" s="22"/>
      <c r="X26" s="22" t="s">
        <v>219</v>
      </c>
      <c r="Y26" s="22" t="s">
        <v>219</v>
      </c>
      <c r="Z26" s="22"/>
      <c r="AA26" s="22" t="s">
        <v>219</v>
      </c>
      <c r="AB26" s="22" t="s">
        <v>219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3"/>
      <c r="AO26">
        <f t="shared" si="0"/>
        <v>6</v>
      </c>
    </row>
    <row r="27" spans="1:41" ht="12.75">
      <c r="A27" s="12" t="s">
        <v>228</v>
      </c>
      <c r="B27" s="13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 t="s">
        <v>219</v>
      </c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3"/>
      <c r="AO27">
        <f t="shared" si="0"/>
        <v>1</v>
      </c>
    </row>
    <row r="28" spans="1:41" ht="12.75">
      <c r="A28" s="12" t="s">
        <v>229</v>
      </c>
      <c r="B28" s="13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 t="s">
        <v>219</v>
      </c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3"/>
      <c r="AO28">
        <f t="shared" si="0"/>
        <v>1</v>
      </c>
    </row>
    <row r="29" spans="1:41" ht="13.5" thickBot="1">
      <c r="A29" s="14" t="s">
        <v>151</v>
      </c>
      <c r="B29" s="15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 t="s">
        <v>219</v>
      </c>
      <c r="AL29" s="25"/>
      <c r="AM29" s="25"/>
      <c r="AN29" s="26"/>
      <c r="AO29">
        <f t="shared" si="0"/>
        <v>1</v>
      </c>
    </row>
    <row r="30" ht="12.75">
      <c r="AO30" s="19" t="s">
        <v>241</v>
      </c>
    </row>
    <row r="31" spans="1:41" ht="13.5" thickBot="1">
      <c r="A31" t="s">
        <v>242</v>
      </c>
      <c r="C31">
        <f>COUNTIF(C2:C29,"=x")</f>
        <v>3</v>
      </c>
      <c r="D31">
        <f aca="true" t="shared" si="1" ref="D31:AN31">COUNTIF(D2:D29,"=x")</f>
        <v>1</v>
      </c>
      <c r="E31">
        <f t="shared" si="1"/>
        <v>2</v>
      </c>
      <c r="F31">
        <f t="shared" si="1"/>
        <v>1</v>
      </c>
      <c r="G31">
        <f t="shared" si="1"/>
        <v>6</v>
      </c>
      <c r="H31">
        <f t="shared" si="1"/>
        <v>4</v>
      </c>
      <c r="I31">
        <f t="shared" si="1"/>
        <v>1</v>
      </c>
      <c r="J31">
        <f t="shared" si="1"/>
        <v>3</v>
      </c>
      <c r="K31">
        <f t="shared" si="1"/>
        <v>3</v>
      </c>
      <c r="L31">
        <f t="shared" si="1"/>
        <v>3</v>
      </c>
      <c r="M31">
        <f t="shared" si="1"/>
        <v>1</v>
      </c>
      <c r="N31">
        <f t="shared" si="1"/>
        <v>1</v>
      </c>
      <c r="O31">
        <f t="shared" si="1"/>
        <v>1</v>
      </c>
      <c r="P31">
        <f t="shared" si="1"/>
        <v>1</v>
      </c>
      <c r="Q31">
        <f t="shared" si="1"/>
        <v>2</v>
      </c>
      <c r="R31">
        <f t="shared" si="1"/>
        <v>3</v>
      </c>
      <c r="S31">
        <f t="shared" si="1"/>
        <v>1</v>
      </c>
      <c r="T31">
        <f t="shared" si="1"/>
        <v>1</v>
      </c>
      <c r="U31">
        <f t="shared" si="1"/>
        <v>1</v>
      </c>
      <c r="V31">
        <f t="shared" si="1"/>
        <v>5</v>
      </c>
      <c r="W31">
        <f t="shared" si="1"/>
        <v>2</v>
      </c>
      <c r="X31">
        <f t="shared" si="1"/>
        <v>4</v>
      </c>
      <c r="Y31">
        <f t="shared" si="1"/>
        <v>7</v>
      </c>
      <c r="Z31">
        <f t="shared" si="1"/>
        <v>3</v>
      </c>
      <c r="AA31">
        <f t="shared" si="1"/>
        <v>1</v>
      </c>
      <c r="AB31">
        <f t="shared" si="1"/>
        <v>3</v>
      </c>
      <c r="AC31">
        <f t="shared" si="1"/>
        <v>2</v>
      </c>
      <c r="AD31">
        <f t="shared" si="1"/>
        <v>2</v>
      </c>
      <c r="AE31">
        <f t="shared" si="1"/>
        <v>1</v>
      </c>
      <c r="AF31">
        <f t="shared" si="1"/>
        <v>1</v>
      </c>
      <c r="AG31">
        <f t="shared" si="1"/>
        <v>7</v>
      </c>
      <c r="AH31">
        <f t="shared" si="1"/>
        <v>3</v>
      </c>
      <c r="AI31">
        <f t="shared" si="1"/>
        <v>5</v>
      </c>
      <c r="AJ31">
        <f t="shared" si="1"/>
        <v>0</v>
      </c>
      <c r="AK31">
        <f t="shared" si="1"/>
        <v>1</v>
      </c>
      <c r="AL31">
        <f t="shared" si="1"/>
        <v>4</v>
      </c>
      <c r="AM31">
        <f t="shared" si="1"/>
        <v>1</v>
      </c>
      <c r="AN31">
        <f t="shared" si="1"/>
        <v>2</v>
      </c>
      <c r="AO31" s="20">
        <f>SUM(AO2:AO29)</f>
        <v>93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11.421875" defaultRowHeight="12.75"/>
  <cols>
    <col min="1" max="1" width="22.8515625" style="0" bestFit="1" customWidth="1"/>
    <col min="2" max="2" width="13.140625" style="0" bestFit="1" customWidth="1"/>
  </cols>
  <sheetData>
    <row r="1" spans="1:2" ht="13.5" thickBot="1">
      <c r="A1" s="29" t="s">
        <v>259</v>
      </c>
      <c r="B1" s="30" t="s">
        <v>260</v>
      </c>
    </row>
    <row r="2" spans="1:2" ht="12.75">
      <c r="A2" s="27" t="s">
        <v>243</v>
      </c>
      <c r="B2" s="28" t="s">
        <v>20</v>
      </c>
    </row>
    <row r="3" spans="1:2" ht="12.75">
      <c r="A3" s="12" t="s">
        <v>244</v>
      </c>
      <c r="B3" s="13" t="s">
        <v>261</v>
      </c>
    </row>
    <row r="4" spans="1:2" ht="12.75">
      <c r="A4" s="12" t="s">
        <v>245</v>
      </c>
      <c r="B4" s="13" t="s">
        <v>247</v>
      </c>
    </row>
    <row r="5" spans="1:2" ht="12.75">
      <c r="A5" s="12" t="s">
        <v>246</v>
      </c>
      <c r="B5" s="13" t="s">
        <v>10</v>
      </c>
    </row>
    <row r="6" spans="1:2" ht="12.75">
      <c r="A6" s="12" t="s">
        <v>248</v>
      </c>
      <c r="B6" s="13"/>
    </row>
    <row r="7" spans="1:2" ht="12.75">
      <c r="A7" s="12" t="s">
        <v>249</v>
      </c>
      <c r="B7" s="13"/>
    </row>
    <row r="8" spans="1:2" ht="13.5" thickBot="1">
      <c r="A8" s="14" t="s">
        <v>250</v>
      </c>
      <c r="B8" s="15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11.421875" defaultRowHeight="12.75"/>
  <cols>
    <col min="1" max="1" width="14.00390625" style="0" customWidth="1"/>
    <col min="2" max="2" width="18.00390625" style="0" bestFit="1" customWidth="1"/>
    <col min="3" max="3" width="12.421875" style="0" bestFit="1" customWidth="1"/>
    <col min="6" max="6" width="18.00390625" style="0" bestFit="1" customWidth="1"/>
    <col min="7" max="7" width="12.421875" style="0" bestFit="1" customWidth="1"/>
  </cols>
  <sheetData>
    <row r="1" spans="1:7" ht="13.5" thickBot="1">
      <c r="A1" s="35" t="s">
        <v>253</v>
      </c>
      <c r="B1" s="36"/>
      <c r="C1" s="37"/>
      <c r="E1" s="35" t="s">
        <v>254</v>
      </c>
      <c r="F1" s="36"/>
      <c r="G1" s="37"/>
    </row>
    <row r="2" spans="1:7" ht="12.75">
      <c r="A2" s="31" t="s">
        <v>262</v>
      </c>
      <c r="B2" s="32" t="s">
        <v>252</v>
      </c>
      <c r="C2" s="33" t="s">
        <v>258</v>
      </c>
      <c r="E2" s="31" t="s">
        <v>262</v>
      </c>
      <c r="F2" s="32" t="s">
        <v>252</v>
      </c>
      <c r="G2" s="33" t="s">
        <v>258</v>
      </c>
    </row>
    <row r="3" spans="1:7" ht="12.75">
      <c r="A3" s="31">
        <v>20</v>
      </c>
      <c r="B3" s="38">
        <v>1</v>
      </c>
      <c r="C3" s="39">
        <f>SUM($B$3:B3)</f>
        <v>1</v>
      </c>
      <c r="E3" s="31">
        <v>11</v>
      </c>
      <c r="F3" s="38">
        <v>0</v>
      </c>
      <c r="G3" s="39">
        <f>SUM($F$3:F3)</f>
        <v>0</v>
      </c>
    </row>
    <row r="4" spans="1:7" ht="12.75">
      <c r="A4" s="31">
        <v>19</v>
      </c>
      <c r="B4" s="38">
        <v>0</v>
      </c>
      <c r="C4" s="39">
        <f>SUM($B$3:B4)</f>
        <v>1</v>
      </c>
      <c r="E4" s="31">
        <v>10</v>
      </c>
      <c r="F4" s="38">
        <v>0</v>
      </c>
      <c r="G4" s="39">
        <f>SUM($F$3:F4)</f>
        <v>0</v>
      </c>
    </row>
    <row r="5" spans="1:7" ht="12.75">
      <c r="A5" s="31">
        <v>18</v>
      </c>
      <c r="B5" s="38">
        <v>0</v>
      </c>
      <c r="C5" s="39">
        <f>SUM($B$3:B5)</f>
        <v>1</v>
      </c>
      <c r="E5" s="31">
        <v>9</v>
      </c>
      <c r="F5" s="38">
        <v>3</v>
      </c>
      <c r="G5" s="39">
        <f>SUM($F$3:F5)</f>
        <v>3</v>
      </c>
    </row>
    <row r="6" spans="1:7" ht="12.75">
      <c r="A6" s="31">
        <v>17</v>
      </c>
      <c r="B6" s="38">
        <v>1</v>
      </c>
      <c r="C6" s="39">
        <f>SUM($B$3:B6)</f>
        <v>2</v>
      </c>
      <c r="E6" s="31">
        <v>8</v>
      </c>
      <c r="F6" s="38">
        <v>6</v>
      </c>
      <c r="G6" s="39">
        <f>SUM($F$3:F6)</f>
        <v>9</v>
      </c>
    </row>
    <row r="7" spans="1:7" ht="12.75">
      <c r="A7" s="31">
        <v>16</v>
      </c>
      <c r="B7" s="38">
        <v>2</v>
      </c>
      <c r="C7" s="39">
        <f>SUM($B$3:B7)</f>
        <v>4</v>
      </c>
      <c r="E7" s="31">
        <v>7</v>
      </c>
      <c r="F7" s="38">
        <v>19</v>
      </c>
      <c r="G7" s="39">
        <f>SUM($F$3:F7)</f>
        <v>28</v>
      </c>
    </row>
    <row r="8" spans="1:7" ht="12.75">
      <c r="A8" s="31">
        <v>15</v>
      </c>
      <c r="B8" s="38">
        <v>6</v>
      </c>
      <c r="C8" s="39">
        <f>SUM($B$3:B8)</f>
        <v>10</v>
      </c>
      <c r="E8" s="31">
        <v>6</v>
      </c>
      <c r="F8" s="38">
        <v>47</v>
      </c>
      <c r="G8" s="39">
        <f>SUM($F$3:F8)</f>
        <v>75</v>
      </c>
    </row>
    <row r="9" spans="1:7" ht="12.75">
      <c r="A9" s="31">
        <v>14</v>
      </c>
      <c r="B9" s="38">
        <v>4</v>
      </c>
      <c r="C9" s="39">
        <f>SUM($B$3:B9)</f>
        <v>14</v>
      </c>
      <c r="E9" s="31">
        <v>5</v>
      </c>
      <c r="F9" s="38">
        <v>110</v>
      </c>
      <c r="G9" s="39">
        <f>SUM($F$3:F9)</f>
        <v>185</v>
      </c>
    </row>
    <row r="10" spans="1:7" ht="12.75">
      <c r="A10" s="31">
        <v>13</v>
      </c>
      <c r="B10" s="38">
        <v>2</v>
      </c>
      <c r="C10" s="39">
        <f>SUM($B$3:B10)</f>
        <v>16</v>
      </c>
      <c r="E10" s="31">
        <v>4</v>
      </c>
      <c r="F10" s="38">
        <v>209</v>
      </c>
      <c r="G10" s="39">
        <f>SUM($F$3:F10)</f>
        <v>394</v>
      </c>
    </row>
    <row r="11" spans="1:7" ht="12.75">
      <c r="A11" s="31">
        <v>12</v>
      </c>
      <c r="B11" s="38">
        <v>4</v>
      </c>
      <c r="C11" s="39">
        <f>SUM($B$3:B11)</f>
        <v>20</v>
      </c>
      <c r="E11" s="31">
        <v>3</v>
      </c>
      <c r="F11" s="38">
        <v>389</v>
      </c>
      <c r="G11" s="39">
        <f>SUM($F$3:F11)</f>
        <v>783</v>
      </c>
    </row>
    <row r="12" spans="1:7" ht="12.75">
      <c r="A12" s="31">
        <v>11</v>
      </c>
      <c r="B12" s="38">
        <v>13</v>
      </c>
      <c r="C12" s="39">
        <f>SUM($B$3:B12)</f>
        <v>33</v>
      </c>
      <c r="E12" s="31">
        <v>2</v>
      </c>
      <c r="F12" s="38">
        <v>777</v>
      </c>
      <c r="G12" s="39">
        <f>SUM($F$3:F12)</f>
        <v>1560</v>
      </c>
    </row>
    <row r="13" spans="1:7" ht="12.75">
      <c r="A13" s="31">
        <v>10</v>
      </c>
      <c r="B13" s="38">
        <v>15</v>
      </c>
      <c r="C13" s="39">
        <f>SUM($B$3:B13)</f>
        <v>48</v>
      </c>
      <c r="E13" s="31">
        <v>1</v>
      </c>
      <c r="F13" s="38">
        <v>3238</v>
      </c>
      <c r="G13" s="39">
        <f>SUM($F$3:F13)</f>
        <v>4798</v>
      </c>
    </row>
    <row r="14" spans="1:7" ht="13.5" thickBot="1">
      <c r="A14" s="31">
        <v>9</v>
      </c>
      <c r="B14" s="38">
        <v>16</v>
      </c>
      <c r="C14" s="39">
        <f>SUM($B$3:B14)</f>
        <v>64</v>
      </c>
      <c r="E14" s="31" t="s">
        <v>241</v>
      </c>
      <c r="F14" s="40">
        <f>SUM(F3:F13)</f>
        <v>4798</v>
      </c>
      <c r="G14" s="39"/>
    </row>
    <row r="15" spans="1:7" ht="13.5" thickTop="1">
      <c r="A15" s="31">
        <v>8</v>
      </c>
      <c r="B15" s="38">
        <v>31</v>
      </c>
      <c r="C15" s="39">
        <f>SUM($B$3:B15)</f>
        <v>95</v>
      </c>
      <c r="E15" s="31"/>
      <c r="F15" s="38"/>
      <c r="G15" s="39"/>
    </row>
    <row r="16" spans="1:7" ht="12.75">
      <c r="A16" s="31">
        <v>7</v>
      </c>
      <c r="B16" s="38">
        <v>44</v>
      </c>
      <c r="C16" s="39">
        <f>SUM($B$3:B16)</f>
        <v>139</v>
      </c>
      <c r="E16" s="31" t="s">
        <v>255</v>
      </c>
      <c r="F16" s="38">
        <f>SUM(F3:F12)</f>
        <v>1560</v>
      </c>
      <c r="G16" s="39"/>
    </row>
    <row r="17" spans="1:7" ht="12.75">
      <c r="A17" s="31">
        <v>6</v>
      </c>
      <c r="B17" s="38">
        <v>94</v>
      </c>
      <c r="C17" s="39">
        <f>SUM($B$3:B17)</f>
        <v>233</v>
      </c>
      <c r="E17" s="31" t="s">
        <v>256</v>
      </c>
      <c r="F17" s="38">
        <f>SUM(F3:F11)</f>
        <v>783</v>
      </c>
      <c r="G17" s="39"/>
    </row>
    <row r="18" spans="1:7" ht="13.5" thickBot="1">
      <c r="A18" s="31">
        <v>5</v>
      </c>
      <c r="B18" s="38">
        <v>147</v>
      </c>
      <c r="C18" s="39">
        <f>SUM($B$3:B18)</f>
        <v>380</v>
      </c>
      <c r="E18" s="34" t="s">
        <v>257</v>
      </c>
      <c r="F18" s="41"/>
      <c r="G18" s="42"/>
    </row>
    <row r="19" spans="1:3" ht="12.75">
      <c r="A19" s="31">
        <v>4</v>
      </c>
      <c r="B19" s="38">
        <v>245</v>
      </c>
      <c r="C19" s="39">
        <f>SUM($B$3:B19)</f>
        <v>625</v>
      </c>
    </row>
    <row r="20" spans="1:3" ht="12.75">
      <c r="A20" s="31">
        <v>3</v>
      </c>
      <c r="B20" s="38">
        <v>451</v>
      </c>
      <c r="C20" s="39">
        <f>SUM($B$3:B20)</f>
        <v>1076</v>
      </c>
    </row>
    <row r="21" spans="1:3" ht="12.75">
      <c r="A21" s="31">
        <v>2</v>
      </c>
      <c r="B21" s="38">
        <v>883</v>
      </c>
      <c r="C21" s="39">
        <f>SUM($B$3:B21)</f>
        <v>1959</v>
      </c>
    </row>
    <row r="22" spans="1:3" ht="13.5" thickBot="1">
      <c r="A22" s="31">
        <v>1</v>
      </c>
      <c r="B22" s="40">
        <v>3608</v>
      </c>
      <c r="C22" s="39">
        <f>SUM($B$3:B22)</f>
        <v>5567</v>
      </c>
    </row>
    <row r="23" spans="1:3" ht="13.5" thickTop="1">
      <c r="A23" s="31" t="s">
        <v>241</v>
      </c>
      <c r="B23" s="38">
        <f>SUM(B3:B22)</f>
        <v>5567</v>
      </c>
      <c r="C23" s="39"/>
    </row>
    <row r="24" spans="1:3" ht="12.75">
      <c r="A24" s="31"/>
      <c r="B24" s="32"/>
      <c r="C24" s="33"/>
    </row>
    <row r="25" spans="1:3" ht="12.75">
      <c r="A25" s="31"/>
      <c r="B25" s="32"/>
      <c r="C25" s="33"/>
    </row>
    <row r="26" spans="1:3" ht="12.75">
      <c r="A26" s="31"/>
      <c r="B26" s="32"/>
      <c r="C26" s="33"/>
    </row>
    <row r="27" spans="1:3" ht="12.75">
      <c r="A27" s="31"/>
      <c r="B27" s="32"/>
      <c r="C27" s="33"/>
    </row>
    <row r="28" spans="1:3" ht="12.75">
      <c r="A28" s="31"/>
      <c r="B28" s="32"/>
      <c r="C28" s="33"/>
    </row>
    <row r="29" spans="1:3" ht="12.75">
      <c r="A29" s="31"/>
      <c r="B29" s="32"/>
      <c r="C29" s="33"/>
    </row>
    <row r="30" spans="1:3" ht="12.75">
      <c r="A30" s="31"/>
      <c r="B30" s="32"/>
      <c r="C30" s="33"/>
    </row>
    <row r="31" spans="1:3" ht="12.75">
      <c r="A31" s="31" t="s">
        <v>255</v>
      </c>
      <c r="B31" s="38">
        <f>SUM(B3:B21)</f>
        <v>1959</v>
      </c>
      <c r="C31" s="33"/>
    </row>
    <row r="32" spans="1:3" ht="12.75">
      <c r="A32" s="31" t="s">
        <v>256</v>
      </c>
      <c r="B32" s="38">
        <f>SUM(B3:B20)</f>
        <v>1076</v>
      </c>
      <c r="C32" s="33"/>
    </row>
    <row r="33" spans="1:3" ht="13.5" thickBot="1">
      <c r="A33" s="34" t="s">
        <v>257</v>
      </c>
      <c r="B33" s="41">
        <f>SUM(B3:B13)</f>
        <v>48</v>
      </c>
      <c r="C33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U475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2006-11-16T09:25:43Z</cp:lastPrinted>
  <dcterms:created xsi:type="dcterms:W3CDTF">2006-10-28T10:03:38Z</dcterms:created>
  <dcterms:modified xsi:type="dcterms:W3CDTF">2006-11-16T09:25:55Z</dcterms:modified>
  <cp:category/>
  <cp:version/>
  <cp:contentType/>
  <cp:contentStatus/>
</cp:coreProperties>
</file>